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adia\Attività\Provveditorato\2023\Gara Dispositivi Medici\LABORATORIO\Documenti di gara\"/>
    </mc:Choice>
  </mc:AlternateContent>
  <xr:revisionPtr revIDLastSave="0" documentId="13_ncr:1_{791B9B19-23CA-44B3-BABA-E9B4E2656E79}" xr6:coauthVersionLast="47" xr6:coauthVersionMax="47" xr10:uidLastSave="{00000000-0000-0000-0000-000000000000}"/>
  <bookViews>
    <workbookView xWindow="-120" yWindow="-120" windowWidth="29040" windowHeight="15720" tabRatio="919" xr2:uid="{00000000-000D-0000-FFFF-FFFF00000000}"/>
  </bookViews>
  <sheets>
    <sheet name="PT_Mat spec_DiMe vari" sheetId="1" r:id="rId1"/>
    <sheet name="PT_Prodotti chimici" sheetId="7" r:id="rId2"/>
    <sheet name="PT_Reagenti diagnostici" sheetId="8" r:id="rId3"/>
  </sheets>
  <definedNames>
    <definedName name="_FilterDatabase" localSheetId="0" hidden="1">'PT_Mat spec_DiMe vari'!$A$4:$O$13</definedName>
    <definedName name="_Hlk64275316" localSheetId="0">'PT_Mat spec_DiMe vari'!#REF!</definedName>
    <definedName name="_Hlk64275349" localSheetId="0">'PT_Mat spec_DiMe vari'!#REF!</definedName>
    <definedName name="Print_Area" localSheetId="0">'PT_Mat spec_DiMe vari'!$B$2:$N$32</definedName>
    <definedName name="Print_Titles" localSheetId="0">'PT_Mat spec_DiMe vari'!$3:$4</definedName>
  </definedNames>
  <calcPr calcId="191029"/>
</workbook>
</file>

<file path=xl/calcChain.xml><?xml version="1.0" encoding="utf-8"?>
<calcChain xmlns="http://schemas.openxmlformats.org/spreadsheetml/2006/main">
  <c r="N119" i="8" l="1"/>
  <c r="M119" i="8"/>
  <c r="L119" i="8"/>
  <c r="N126" i="7"/>
  <c r="M126" i="7"/>
  <c r="L126" i="7"/>
  <c r="M114" i="7"/>
  <c r="L114" i="7"/>
  <c r="N114" i="7"/>
  <c r="N108" i="7"/>
  <c r="M108" i="7"/>
  <c r="L108" i="7"/>
  <c r="N96" i="7"/>
  <c r="M96" i="7"/>
  <c r="L96" i="7"/>
  <c r="M88" i="7"/>
  <c r="L88" i="7"/>
  <c r="N88" i="7"/>
  <c r="N50" i="7"/>
  <c r="M50" i="7"/>
  <c r="L50" i="7"/>
  <c r="N37" i="7"/>
  <c r="M37" i="7"/>
  <c r="L37" i="7"/>
  <c r="O72" i="1"/>
  <c r="N72" i="1"/>
  <c r="M72" i="1"/>
  <c r="N11" i="8"/>
  <c r="M11" i="8"/>
  <c r="L11" i="8"/>
  <c r="N27" i="8"/>
  <c r="M27" i="8"/>
  <c r="L27" i="8"/>
  <c r="N22" i="8"/>
  <c r="M22" i="8"/>
  <c r="L22" i="8"/>
  <c r="N17" i="8"/>
  <c r="M17" i="8"/>
  <c r="L17" i="8"/>
  <c r="N32" i="8"/>
  <c r="M32" i="8"/>
  <c r="L32" i="8"/>
  <c r="N37" i="8"/>
  <c r="M37" i="8"/>
  <c r="L37" i="8"/>
  <c r="N44" i="8"/>
  <c r="M44" i="8"/>
  <c r="L44" i="8"/>
  <c r="N52" i="8"/>
  <c r="M52" i="8"/>
  <c r="L52" i="8"/>
  <c r="N57" i="8"/>
  <c r="M57" i="8"/>
  <c r="L57" i="8"/>
  <c r="N62" i="8"/>
  <c r="M62" i="8"/>
  <c r="L62" i="8"/>
  <c r="N73" i="8"/>
  <c r="M73" i="8"/>
  <c r="L73" i="8"/>
  <c r="N85" i="8"/>
  <c r="M85" i="8"/>
  <c r="L85" i="8"/>
  <c r="N90" i="8"/>
  <c r="M90" i="8"/>
  <c r="L90" i="8"/>
  <c r="N95" i="8"/>
  <c r="M95" i="8"/>
  <c r="L95" i="8"/>
  <c r="N100" i="8"/>
  <c r="M100" i="8"/>
  <c r="L100" i="8"/>
  <c r="N107" i="8"/>
  <c r="M107" i="8"/>
  <c r="L107" i="8"/>
  <c r="N124" i="8"/>
  <c r="M124" i="8"/>
  <c r="L124" i="8"/>
  <c r="N129" i="8"/>
  <c r="M129" i="8"/>
  <c r="L129" i="8"/>
  <c r="N138" i="8"/>
  <c r="M138" i="8"/>
  <c r="L138" i="8"/>
  <c r="N6" i="8"/>
  <c r="M6" i="8"/>
  <c r="L6" i="8"/>
  <c r="N120" i="7"/>
  <c r="M120" i="7"/>
  <c r="L120" i="7"/>
  <c r="N101" i="7"/>
  <c r="M101" i="7"/>
  <c r="L101" i="7"/>
  <c r="N79" i="7"/>
  <c r="M79" i="7"/>
  <c r="L79" i="7"/>
  <c r="N56" i="7"/>
  <c r="M56" i="7"/>
  <c r="L56" i="7"/>
  <c r="N43" i="7"/>
  <c r="M43" i="7"/>
  <c r="L43" i="7"/>
  <c r="N31" i="7"/>
  <c r="M31" i="7"/>
  <c r="L31" i="7"/>
  <c r="N24" i="7"/>
  <c r="M24" i="7"/>
  <c r="L24" i="7"/>
  <c r="N6" i="7"/>
  <c r="M6" i="7"/>
  <c r="L6" i="7"/>
  <c r="O449" i="1"/>
  <c r="N449" i="1"/>
  <c r="M449" i="1"/>
  <c r="O444" i="1"/>
  <c r="N444" i="1"/>
  <c r="M444" i="1"/>
  <c r="O439" i="1"/>
  <c r="N439" i="1"/>
  <c r="M439" i="1"/>
  <c r="O434" i="1"/>
  <c r="N434" i="1"/>
  <c r="M434" i="1"/>
  <c r="O429" i="1"/>
  <c r="N429" i="1"/>
  <c r="M429" i="1"/>
  <c r="O424" i="1"/>
  <c r="N424" i="1"/>
  <c r="M424" i="1"/>
  <c r="O419" i="1"/>
  <c r="N419" i="1"/>
  <c r="M419" i="1"/>
  <c r="O414" i="1"/>
  <c r="N414" i="1"/>
  <c r="M414" i="1"/>
  <c r="O409" i="1"/>
  <c r="N409" i="1"/>
  <c r="M409" i="1"/>
  <c r="O404" i="1"/>
  <c r="N404" i="1"/>
  <c r="M404" i="1"/>
  <c r="O399" i="1"/>
  <c r="N399" i="1"/>
  <c r="M399" i="1"/>
  <c r="O394" i="1"/>
  <c r="N394" i="1"/>
  <c r="M394" i="1"/>
  <c r="O389" i="1"/>
  <c r="N389" i="1"/>
  <c r="M389" i="1"/>
  <c r="O384" i="1"/>
  <c r="N384" i="1"/>
  <c r="M384" i="1"/>
  <c r="O379" i="1"/>
  <c r="N379" i="1"/>
  <c r="M379" i="1"/>
  <c r="O374" i="1"/>
  <c r="N374" i="1"/>
  <c r="M374" i="1"/>
  <c r="O369" i="1"/>
  <c r="N369" i="1"/>
  <c r="M369" i="1"/>
  <c r="O364" i="1"/>
  <c r="N364" i="1"/>
  <c r="M364" i="1"/>
  <c r="O355" i="1"/>
  <c r="N355" i="1"/>
  <c r="M355" i="1"/>
  <c r="O350" i="1"/>
  <c r="N350" i="1"/>
  <c r="M350" i="1"/>
  <c r="O340" i="1"/>
  <c r="N340" i="1"/>
  <c r="M340" i="1"/>
  <c r="O345" i="1"/>
  <c r="N345" i="1"/>
  <c r="M345" i="1"/>
  <c r="O326" i="1"/>
  <c r="N326" i="1"/>
  <c r="M326" i="1"/>
  <c r="O319" i="1"/>
  <c r="N319" i="1"/>
  <c r="M319" i="1"/>
  <c r="O311" i="1"/>
  <c r="N311" i="1"/>
  <c r="M311" i="1"/>
  <c r="O306" i="1"/>
  <c r="N306" i="1"/>
  <c r="M306" i="1"/>
  <c r="O295" i="1"/>
  <c r="N295" i="1"/>
  <c r="M295" i="1"/>
  <c r="O285" i="1"/>
  <c r="N285" i="1"/>
  <c r="M285" i="1"/>
  <c r="O280" i="1"/>
  <c r="N280" i="1"/>
  <c r="M280" i="1"/>
  <c r="O271" i="1"/>
  <c r="N271" i="1"/>
  <c r="M271" i="1"/>
  <c r="O265" i="1"/>
  <c r="N265" i="1"/>
  <c r="M265" i="1"/>
  <c r="O258" i="1"/>
  <c r="N258" i="1"/>
  <c r="M258" i="1"/>
  <c r="O253" i="1"/>
  <c r="N253" i="1"/>
  <c r="M253" i="1"/>
  <c r="O248" i="1"/>
  <c r="N248" i="1"/>
  <c r="M248" i="1"/>
  <c r="O243" i="1"/>
  <c r="N243" i="1"/>
  <c r="M243" i="1"/>
  <c r="O238" i="1"/>
  <c r="N238" i="1"/>
  <c r="M238" i="1"/>
  <c r="O233" i="1"/>
  <c r="N233" i="1"/>
  <c r="M233" i="1"/>
  <c r="O228" i="1"/>
  <c r="N228" i="1"/>
  <c r="M228" i="1"/>
  <c r="O223" i="1"/>
  <c r="N223" i="1"/>
  <c r="M223" i="1"/>
  <c r="O218" i="1"/>
  <c r="N218" i="1"/>
  <c r="M218" i="1"/>
  <c r="O213" i="1"/>
  <c r="N213" i="1"/>
  <c r="M213" i="1"/>
  <c r="O203" i="1"/>
  <c r="N203" i="1"/>
  <c r="M203" i="1"/>
  <c r="O173" i="1"/>
  <c r="N173" i="1"/>
  <c r="M173" i="1"/>
  <c r="O168" i="1"/>
  <c r="N168" i="1"/>
  <c r="M168" i="1"/>
  <c r="O184" i="1"/>
  <c r="N184" i="1"/>
  <c r="M184" i="1"/>
  <c r="O163" i="1"/>
  <c r="N163" i="1"/>
  <c r="M163" i="1"/>
  <c r="O158" i="1"/>
  <c r="N158" i="1"/>
  <c r="M158" i="1"/>
  <c r="O153" i="1"/>
  <c r="N153" i="1"/>
  <c r="M153" i="1"/>
  <c r="O148" i="1"/>
  <c r="N148" i="1"/>
  <c r="M148" i="1"/>
  <c r="O143" i="1"/>
  <c r="N143" i="1"/>
  <c r="M143" i="1"/>
  <c r="O137" i="1"/>
  <c r="N137" i="1"/>
  <c r="M137" i="1"/>
  <c r="O131" i="1"/>
  <c r="N131" i="1"/>
  <c r="M131" i="1"/>
  <c r="O126" i="1"/>
  <c r="N126" i="1"/>
  <c r="M126" i="1"/>
  <c r="O121" i="1"/>
  <c r="N121" i="1"/>
  <c r="M121" i="1"/>
  <c r="O88" i="1"/>
  <c r="N88" i="1"/>
  <c r="M88" i="1"/>
  <c r="O61" i="1"/>
  <c r="N61" i="1"/>
  <c r="M61" i="1"/>
  <c r="O49" i="1"/>
  <c r="N49" i="1"/>
  <c r="M49" i="1"/>
  <c r="O40" i="1"/>
  <c r="N40" i="1"/>
  <c r="M40" i="1"/>
  <c r="O31" i="1"/>
  <c r="N31" i="1"/>
  <c r="M31" i="1"/>
  <c r="O26" i="1"/>
  <c r="N26" i="1"/>
  <c r="M26" i="1"/>
  <c r="O21" i="1"/>
  <c r="N21" i="1"/>
  <c r="M21" i="1"/>
  <c r="O13" i="1"/>
  <c r="N13" i="1"/>
  <c r="M13" i="1"/>
</calcChain>
</file>

<file path=xl/sharedStrings.xml><?xml version="1.0" encoding="utf-8"?>
<sst xmlns="http://schemas.openxmlformats.org/spreadsheetml/2006/main" count="1962" uniqueCount="429">
  <si>
    <t>Provette da 2 ml sterili tipo Sarstedt con tappo a vite, scala graduata e bordo di appoggio, DNase/RNase free, esenti da inibitori della PCR, ATP free, apirogene, autoclavabili, resistenti alla centrifugazione fino a 20.000 g. Diametro 10 mm.</t>
  </si>
  <si>
    <t>Pipette Pasteur di plastica graduate non sterili da 1 ml.</t>
  </si>
  <si>
    <t>Pipette Pasteur di plastica graduate non sterili da 3 ml.</t>
  </si>
  <si>
    <t>Piastre a 96 well, sterili, a fondo ad U.</t>
  </si>
  <si>
    <t>Piastre di Petri sterili diametro 60 x 15 mm</t>
  </si>
  <si>
    <t>Piastre di Petri sterili diametro 70 x 15 mm</t>
  </si>
  <si>
    <t>Piastre di Petri sterili diametro 90 x 15 mm</t>
  </si>
  <si>
    <t>Piastre di Petri sterili diametro 100 x 15 mm</t>
  </si>
  <si>
    <t>Piastre di Petri sterili diametro 150 x 15 mm</t>
  </si>
  <si>
    <t>Cilindro graduato in polipropilene termoresistente da 50 mL</t>
  </si>
  <si>
    <t>Cilindro graduato in polipropilene termoresistente da 100 mL</t>
  </si>
  <si>
    <t>Cilindro graduato in polipropilene termoresistente da 250 mL</t>
  </si>
  <si>
    <t>Cilindro graduato in polipropilene termoresistente da 500 mL</t>
  </si>
  <si>
    <t>Cilindro graduato in  polipropilene termoresistente da 1000 mL</t>
  </si>
  <si>
    <t>Cilindro graduato in polipropilene termoresistente da 2000 mL</t>
  </si>
  <si>
    <t>Cilindro graduato in polipropilene termoresistente da 3000 mL</t>
  </si>
  <si>
    <t>Becher in Polipropilene termoresistente e ad alta trasparenza, graduazione permanente in blu/nero da 3000 mL</t>
  </si>
  <si>
    <t>Becher in Polipropilene termoresistente e ad alta trasparenza, graduazione permanente in blu/nero da 2000 mL</t>
  </si>
  <si>
    <t>Becher in Polipropilene termoresistente e ad alta trasparenza, graduazione permanente in blu/nero da 1000 mL</t>
  </si>
  <si>
    <t>Becher in Polipropilene termoresistente e ad alta trasparenza, graduazione permanente in blu/nero da 500 mL</t>
  </si>
  <si>
    <t>Becher in Polipropilene termoresistente e ad alta trasparenza, graduazione permanente in blu/nero da 250 mL</t>
  </si>
  <si>
    <t>Becher in Polipropilene termoresistente e ad alta trasparenza, graduazione permanente in blu/nero da 100 mL</t>
  </si>
  <si>
    <t>Becher in Polipropilene termoresistente e ad alta trasparenza, graduazione permanente in blu/nero da 50 mL</t>
  </si>
  <si>
    <t>Becher in vetro borosilicato termoresistente graduato da 3000 mL</t>
  </si>
  <si>
    <t>Becher in vetro borosilicato termoresistente graduato da 2000 mL</t>
  </si>
  <si>
    <t>Becher in vetro borosilicato termoresistente graduato da 1000 mL</t>
  </si>
  <si>
    <t>Becher in vetro borosilicato termoresistente graduato da 500 mL</t>
  </si>
  <si>
    <t>Becher in vetro borosilicato termoresistente graduato da 250 mL</t>
  </si>
  <si>
    <t>Becher in vetro borosilicato termoresistente graduato da 100 mL</t>
  </si>
  <si>
    <t>Becher in vetro borosilicato termoresistente graduato da 50 mL</t>
  </si>
  <si>
    <t>Beuta conica in vetro borosilicato pyrex con tappo a vite, collo con filettatura, Tappo rosso/blu, graduata, da 1000 mL</t>
  </si>
  <si>
    <t>Beuta conica in vetro borosilicato pyrex con tappo a vite, collo con filettatura, Tappo rosso/blu, graduata, da 500 mL</t>
  </si>
  <si>
    <t>Beuta conica in vetro borosilicato pyrex con tappo a vite, collo con filettatura, Tappo rosso/blu, graduata, da 250 mL</t>
  </si>
  <si>
    <t>Beuta conica in vetro borosilicato pyrex con tappo a vite, collo con filettatura, Tappo rosso/blu, graduata, da 100 mL</t>
  </si>
  <si>
    <t>Cilindro graduato in vetro borosilicato pyrex  da 50 mL</t>
  </si>
  <si>
    <t>Cilindro graduato in vetro borosilicato pyrex da 100 mL</t>
  </si>
  <si>
    <t>Cilindro graduato in vetro borosilicato pyrex da 250 mL</t>
  </si>
  <si>
    <t>Cilindro graduato in vetro borosilicato pyrex da 500 mL</t>
  </si>
  <si>
    <t>Cilindro graduato in vetro borosilicato pyrex da 1000 mL</t>
  </si>
  <si>
    <t>Cilindro graduato in vetro borosilicato pyrex da 2000 mL</t>
  </si>
  <si>
    <t>Bottiglia a spruzzetta standard in PE,  capacita 250 mL</t>
  </si>
  <si>
    <t>Bottiglia a spruzzetta standard in PE, capacita 500 mL</t>
  </si>
  <si>
    <t>Anse calibrate sterili monouso da 1 µl in polipropilene.</t>
  </si>
  <si>
    <t>Anse calibrate sterili monouso da 10 µl in polipropilene.</t>
  </si>
  <si>
    <t>Sealing Film PCR per piastre da 96 well (Non per Real Time-PCR)</t>
  </si>
  <si>
    <t>Cell Strainer da 40 micron.</t>
  </si>
  <si>
    <t>Cell Strainer da 70 micron.</t>
  </si>
  <si>
    <t>Puntali sterili con filtro Low Retention da 2 µl (volume range 0.1 -2 µl)  per micropipette tipo Gilson/Eppendorf/Starlab</t>
  </si>
  <si>
    <t>Puntali sterili con filtro Low Retention da 10 µl (volume range 0.5 -10 µl       e /o  1 -10 µl ) per micropipette tipo Gilson/Eppendorf/Starlab/Sartorius</t>
  </si>
  <si>
    <t>Puntali sterili con filtro Low Retention da 20 µl (volume range 2 -20 µl) per micropipette tipo Gilson/Eppendorf/Starlab/Sartorius</t>
  </si>
  <si>
    <t>Puntali sterili con filtro Low Retention da 100 µl (volume range 10 -100 µl) per micropipette tipo Gilson/Eppendorf/Starlab/Sartorius</t>
  </si>
  <si>
    <t>Puntali sterili con filtro Low Retention da 200 µl (volume range 20 -200 µl e/o 50 -200 µl) per micropipette tipo Gilson/Eppendorf/Starlab/Sartorius</t>
  </si>
  <si>
    <t>Puntali sterili con filtro Low Retention da 300 µl (volume range 30 -300 µl e/o 1 -300 µl) per micropipette tipo Gilson/Eppendorf/Starlab/Sartorius</t>
  </si>
  <si>
    <t>Puntali con filtro Low Retention da 1000 µl (volume range 100 -1000 µl e/o200 -1000 µl )  per micropipette tipo Gilson/Eppendorf/Starlab/Sartorius</t>
  </si>
  <si>
    <t>Puntali sterili con filtro Low Retention da 1250 µl (volume range 50 -1250 µl e/o 200 -1250 µl)per micropipette tipo Gilson/Eppendorf/Starlab/Sartorius</t>
  </si>
  <si>
    <t>Puntali non sterili da 10 µl  per micropipette tipo Gilson.</t>
  </si>
  <si>
    <t>Puntali non sterili da 20 µl per micropipette tipo Gilson.</t>
  </si>
  <si>
    <t>Puntali non sterili da 100 µl per micropipette tipo Gilson.</t>
  </si>
  <si>
    <t>Puntali non sterili da 200 µl per micropipette tipo Gilson.</t>
  </si>
  <si>
    <t>Puntali non sterili da 1000 µl per micropipette tipo Gilson.</t>
  </si>
  <si>
    <t xml:space="preserve">Puntali non sterili da 1 µl </t>
  </si>
  <si>
    <t>Camera monouso per la conta cellulare tipo camera Neubauer</t>
  </si>
  <si>
    <t>Supporto per alloggiamento pipette automatiche con almeno 5 posti</t>
  </si>
  <si>
    <t>Pipetta automatica multicanale a 8 canali con range di misura da 0.5 - 10 µl</t>
  </si>
  <si>
    <t>Pipetta automatica multicanale a 8 canali con range di misura da 5 - 50 µl</t>
  </si>
  <si>
    <t>Pipetta automatica multicanale a 8 canali con range di misura da 10 - 100 µl</t>
  </si>
  <si>
    <t>Pipetta automatica multicanale a 8 canali con range di misura da 30 - 300 µl</t>
  </si>
  <si>
    <t>Pipetta automatica multicanale a 12 canali con range di misura da 10 - 100 µl</t>
  </si>
  <si>
    <t>Pipetta automatica multicanale a 12 canali con range di misura da 30 - 300 µl</t>
  </si>
  <si>
    <t>Vaschette per pesate in polistirene flessibile, antistatiche, biologicamente inerti, resistenti a temperature da - 10°C a + 70°C, resistenti agli acidi deboli e diluiti,  alle soluzioni acquose e ad alcoli e basi, deformabili con facilità a forma di imbuto.Varie misure in mm:                                                                                                   31 x 53 x 5,3 --- 31 x 55 x 4,6 --- 56 x 85 x 14,5 --- 56 x 85 x 14,5 ---- 96 x 134,5 x 18,5---- 96 x 134,5 x 18,5 --- 43 x 43 x 8 --- 78,5 x 78,5 x 23 ---- 134 x 134 x 23 ----</t>
  </si>
  <si>
    <t>Strip di provette per PCR-REAL T da 8 pozzetti in polipropilene a parete sottile e di spessore omogeneo, provvisti di tappi piatti per le 8 posizioni</t>
  </si>
  <si>
    <t>Imbuti in polipropilene con gambo lungo, corpo con pareti inclinate a 60°, termoresistenti e autoclavabili, con diametro superiore da 120 mm</t>
  </si>
  <si>
    <t>Imbuti in polipropilene con gambo lungo, corpo con pareti inclinate a 60°, termoresistenti e autoclavabili, con diametro superiore da 150 mm</t>
  </si>
  <si>
    <t>Imbuti in polipropilene con gambo lungo, corpo con pareti inclinate a 60°, termoresistenti e autoclavabili, con diametro superiore da 180 mm</t>
  </si>
  <si>
    <t>Pinzetta in acciaio inox dritta con punta sottile</t>
  </si>
  <si>
    <t>Pinzetta in acciaio inox dritta con punta arrotondata piatta</t>
  </si>
  <si>
    <t>Vasche in plastica con scanalature                                                                                                            Dimensioni:L x W x H : 150 x 200 x 45 mm                                                                                                         Dimensioni:L x W x H : 200 x 250 x 60 mm                                                                                              Dimensioni: L x W x H : 260 x 320 x 70 mm                                                                                      Dimensioni:   L x W x H : 300 x350 x 80 mm                                                                                                             Dimensioni :L x W x H : 300 x 430 x 90 mm                                                                                   Dimensioni: L x W x H : 420 x 520 x 90 mm                                                                         Dimensioni: L x W x H : 530 x 675 x 100 mm                                                                                                 Dimensioni: L x W x H : 420 x 540 x 180 mm</t>
  </si>
  <si>
    <t>Vasca e rack da colorazione 380 x 170 x 80 mm (Insieme completo)</t>
  </si>
  <si>
    <t xml:space="preserve">Vaschette piene in HDPE vari colori Volume: 15 l dimensioni L x l x h (mm) : 600 x 400 x 90  sovrapponibile
Nessuna area di ritenzione, facile pulizia, utilizzazione: -40 °C a +90 °C              </t>
  </si>
  <si>
    <t xml:space="preserve">Vasche piatte in polietilene alta densità bianco sovrapponibili                        
 Dimensioni: L x W x H : 540 x 385 x 80 mm                   
 Dimensioni: L x W x H : 485 x 335 x 75 mm
 Dimensioni:L x W x H : 435 x 285 x 80 mm
</t>
  </si>
  <si>
    <t xml:space="preserve">Contenitore da 1 Litro con tiosolfato per il campionamento dell'acqua  da analizzare microbiologicamente </t>
  </si>
  <si>
    <t xml:space="preserve">Contenitore da 1 Litro per il campionamento dell'acqua  da analizzare microbiologicamente </t>
  </si>
  <si>
    <t>Cesti da trasporto con maniglia In HDPE
Sovrapponibili a vuoto,molto resistenti
Utilizzo versatile,da -40 °C a +90 °C
Dimensioni L x l x h :385 x 255 x 205 mm</t>
  </si>
  <si>
    <t xml:space="preserve">Cesti autoclavabili n polipropilene coperchio a cerniere
</t>
  </si>
  <si>
    <t>Flaconi conta-gocce da 60 ml in polietilene naturale Nalgene</t>
  </si>
  <si>
    <t>Flaconi conta-gocce da 30 ml in polietilene naturale Nalgene</t>
  </si>
  <si>
    <t>Flaconi conta-gocce da 15 ml in polietilene naturale Nalgene</t>
  </si>
  <si>
    <t>Pinza a 5 artigli (2 + 3) - lunghezza 14 cm</t>
  </si>
  <si>
    <t>Pinza per brucelle punta piegata</t>
  </si>
  <si>
    <t>Supporto per pinza, in acciaio inox</t>
  </si>
  <si>
    <t>Set cucchiai E spatole</t>
  </si>
  <si>
    <t>Spatola da laboratorio lunghezza 210 mm</t>
  </si>
  <si>
    <t>Spatola da laboratorio lunghezza 180 mm</t>
  </si>
  <si>
    <t>Spatola da laboratorio lunghezza 150 mm</t>
  </si>
  <si>
    <t xml:space="preserve">Rack distributore per piastre petri varie misure </t>
  </si>
  <si>
    <t>Rack per 20 Piastre Petri - 1 colonne</t>
  </si>
  <si>
    <t>Rack per 42 Piastre Petri - 3 colonne</t>
  </si>
  <si>
    <t>RACK regolabile per tubi Adapt-a-Rack,  flesibili, permettono il mantenimento dei tubi di diametri diversi. In poliossimetilene vari colori per l'identificazione, lato aperto per la visualizzazione delle marcature
Dimensioni L x l x h : 181 x 56 x 76 mm, autoclavabili</t>
  </si>
  <si>
    <t>Rack mono tubo Supporto manipolabile con una sola mano</t>
  </si>
  <si>
    <t>Rack 4 lati                                                                                                  
12 tubi da 13 mm 
12 tubi da 17 mm
18 tubi da 17 mm
18 tubi da 13 mm                                                      
Può essere utilizzato in bagnomaria o congelatore. Marcatura alfanumerica
Dimensioni (mm): 232 x 70 x 95 autoclavabile</t>
  </si>
  <si>
    <t>Supporto inclinabile per rack Inclinazione dei tubi 25 °, 35 ° e 45 °
- L x l x h: 293 x 242 x 83 mm
- Autoclavabili a 121 °C</t>
  </si>
  <si>
    <t>Timer ClearTime I Clearline</t>
  </si>
  <si>
    <t>LOTTO</t>
  </si>
  <si>
    <t>VOCE</t>
  </si>
  <si>
    <t>QUANTITA' TOTALI ANNUE</t>
  </si>
  <si>
    <t>Camera conta cellule in vetro di Thoma, con pinze, con doppio reticolo di lettura, resistente agli agenti chimici aggressivi, con area di 1 x 1 mm2 suddiviso in 16 quadrati, con profondità della camera di 0.1 mm</t>
  </si>
  <si>
    <t>Vetrini portaoggetti di vetro molati e lavati con bordi tagliati, dimensioni 76 x 26 mm, spessore 1 - 1.2 mm</t>
  </si>
  <si>
    <t>Vetrini portaoggetti di vetro molati e sabbiati con bordi tagliati, dimensioni 76x 26 mm, spessore 1 - 1.2 mm</t>
  </si>
  <si>
    <t>Vetrini coprioggetto di vetro  dimensioni 18 x 18 mm e spessore 1 mm</t>
  </si>
  <si>
    <t>Vetrini coprioggetto dimensioni 24 x 32 mm</t>
  </si>
  <si>
    <t>Vetrini per I.F.I. da 10 pozzetti</t>
  </si>
  <si>
    <t>Vetrini per I.F.I. da 20 pozzetti</t>
  </si>
  <si>
    <t>Vetrini pre-colorati  con cristal violetto e blu di metilene per la colorazione differenziale e valutazione della morfologia degli spermatozoi in alternativa al metodo Papanicolaou</t>
  </si>
  <si>
    <t>Contenitori in polistirene volume compreso tra 90 e 130 ml, sterili, apirogeni, quadrati, con tappo a vite ermetico, graduati, utilizzabili per la conservazione di terreni, tamponi e soluzioni acquose per colture cellulari.</t>
  </si>
  <si>
    <t xml:space="preserve">Contenitori in polistirene sterili capacità 500 ml, apirogeni, graduati, con tappo a vite ermetico, utilizzabili per la conservazione di terreni, tamponi e soluzioni acquose per colture cellulari. </t>
  </si>
  <si>
    <t xml:space="preserve">Dispensatore ripetitivo tipo Multipette </t>
  </si>
  <si>
    <t>Bacchette forma L conf. singola in polistirene.</t>
  </si>
  <si>
    <t>Bacchette monouso in polistirene antiurto per il distacco e l’estrazione del coagulo</t>
  </si>
  <si>
    <t xml:space="preserve">Fiasche in polistirene per colture cellulari sterili area di superficie 150 cm2, apirogene, con collo inclinato, tappo a vite ventilato con filtro, graduate, impilabili, area di scrittura smerigliata.  </t>
  </si>
  <si>
    <t>Raschietti (scapers) sterili monouso per colture cellulari con testina orientabile in polipropilene a bassa densità con impugnatura flessibile da 18 cm</t>
  </si>
  <si>
    <t>Raschietti (scapers) sterili monouso per colture cellulari con testina orientabile in polipropilene a bassa densità con impugnatura flessibile da 25 cm</t>
  </si>
  <si>
    <t>Piastre a 6 pozzetti in plastica sterili monouso per colture cellulari a fondo piatto,  apirogene, altezza 20mm.</t>
  </si>
  <si>
    <t xml:space="preserve">Piastre a 24 pozzetti in plastica sterili, monouso per colture cellulari a fondo piatto,  apirogene, altezza 20mm. </t>
  </si>
  <si>
    <t xml:space="preserve">Piastre a 96 pozzetti in plastica sterili, monouso per colture cellulari a fondo piatto, sterili, apirogene, altezza 12mm.  </t>
  </si>
  <si>
    <t>Piastre a 96 well sterili per Real Time-PCR/ PCR</t>
  </si>
  <si>
    <t xml:space="preserve">Fiasche in polistirene per colture cellulari sterili area di superficie 12,5 cm2, apirogene, con collo inclinato, tappo a vite ventilato con filtro, graduate, impilabili, area di scrittura smerigliata. </t>
  </si>
  <si>
    <t xml:space="preserve">Fiasche  in polistirene per colture cellulari sterili area di superficie 25 cm2, apirogene, con collo inclinato, tappo a vite ventilato con filtro, graduate, impilabili, area di scrittura smerigliata. </t>
  </si>
  <si>
    <t xml:space="preserve">Fiasche  in polistirene per colture cellulari sterili area di superficie 75 cm2, apirogene, con collo inclinato, tappo a vite ventilato con filtro, graduate, impilabili, area di scrittura smerigliata.   </t>
  </si>
  <si>
    <t xml:space="preserve">Pipette Pasteur sterili in vetro da 3 ml </t>
  </si>
  <si>
    <t>Pipette Pasteur in vetro con punta capillare lunghezza 230 mm e diametro 7 mm</t>
  </si>
  <si>
    <t xml:space="preserve">Pipette automatiche tipo Gilson/ Eppendorf a volume variabile con le seguenti caratteristiche: certificazione ISO, espulsione del puntale, variazione range di misura inferiore al 10% con set di manutenzione e calibrazione, blocco del volume settato.                                                                                                                      Pipetta automatica 2 µl (volume range 0.1 -2 µl)                                                                             </t>
  </si>
  <si>
    <t xml:space="preserve">Pipette automatiche tipo Gilson/ Eppendorf a volume variabile con le seguenti caratteristiche: certificazione ISO, espulsione del puntale, variazione range di misura inferiore al 10% con set di manutenzione e calibrazione, blocco del volume settato.                                                                                                                                                      Pipetta automatica 10 µl (volume range 0.5 -10 µl e /o  1 -10 µl )                                                                             </t>
  </si>
  <si>
    <t xml:space="preserve">Pipette automatiche tipo Gilson/ Eppendorf a volume variabile con le seguenti caratteristiche: certificazione ISO, espulsione del puntale, variazione range di misura inferiore al 10% con set di manutenzione e calibrazione, blocco del volume settato.                                                                                                                      Pipetta automatica da 20 µl (volume range 2 -20 µl) </t>
  </si>
  <si>
    <t xml:space="preserve">Pipette automatiche tipo Gilson/ Eppendorf a volume variabile con le seguenti caratteristiche: certificazione ISO, espulsione del puntale, variazione range di misura inferiore al 10% con set di manutenzione e calibrazione, blocco del volume settato.                                                                                                                                Pipetta automatica da 100 µl (volume range 10 -100 µl) </t>
  </si>
  <si>
    <t xml:space="preserve">Pipette automatiche tipo Gilson/ Eppendorf a volume variabile con le seguenti caratteristiche: certificazione ISO, esplunsione del puntale, variazione range di misura inferiore al 10% con set di manutenzione e calibrazione, blocco del volume settato.                                                                                                                                                        Pipetta automatica da 200 µl (volume range 50 -200 µl e/o 20 -200 µl) </t>
  </si>
  <si>
    <t xml:space="preserve">Pipette automatiche tipo Gilson/ Eppendorf a volume variabile con le seguenti caratteristiche: certificazione ISO, espulsione del puntale, variazione range di misura inferiore al 10% con set di manutenzione e calibrazion, blocco del volume settato.                                                                                                                                                       Pipetta automatica da 1000 µl (volume range 100 -1000 µl e/o 200 -1000 µl) </t>
  </si>
  <si>
    <t xml:space="preserve">Pipettatore automatico per pipette sierologiche utilizzabile con la maggior parte delle pipette in plastica e vetro (1 - 100 mL),con filtro idrofobico da 0.45 µm sostituibile, fornito con adattatore e supporto </t>
  </si>
  <si>
    <t>Pipette sierologiche sterili monouso da 2 ml in polistirolo cristallo con graduazione inversa e negativa, conf. singola.</t>
  </si>
  <si>
    <t>Pipette sierologiche sterili monouso da 5 ml in polistirolo cristallo con graduazione inversa e negativa, conf.singola.</t>
  </si>
  <si>
    <t>Pipette sierologiche sterili monouso da 10 ml in polistirolo cristallo con graduazione inversa e negativa, conf.singola.</t>
  </si>
  <si>
    <t>Pipette sierologiche sterili monouso da 25 ml in polistirolo cristallo con graduazione inversa e negativa, conf.singola.</t>
  </si>
  <si>
    <t>Pipette Pasteur sterili in PE da 3 ml, graduate fino a 3 ml, confezionamento singolo.</t>
  </si>
  <si>
    <t>Pipette Pasteur sterili in PE da 1 ml, graduate fino a 1 ml, confezionamento singolo.</t>
  </si>
  <si>
    <t>Provette da 2 ml sterili in polipropilene, cryogen, base T/E, diam. 12 mm, lungh. 46 mm, fondo conico, graduate, trasparenti, con base di appoggio, tappo a vite dotato di guarnizione ad avvitamento esterno, RNase e DNase free e certificate non-pirogeniche, prive di ATP e PCR inibitori, autoclavabili e resistenti alla centrifugazione a 20.000 g.</t>
  </si>
  <si>
    <t>Provette da 2 ml sterili con tappo a pressione, tipo eppendorf, kDNase/RNase free, autoclavabili, resistenti alla centrifugazione fino a 20.000 g.</t>
  </si>
  <si>
    <t>Provette per PCR 0,2 ml con tappo piatto trasparenti, pareti sottili, chiusura Safe-lock, compatibili con la maggior parte dei termociclatori, Certificate RNase, DNase e DNA free, Fornite in sacchetti richiudibili</t>
  </si>
  <si>
    <t>Provette per PCR 0,5 ml con tappo piatto trasparenti, pareti sottili, chiusura Safe-lock, compatibili con la maggior parte dei termociclatori, Certificate RNase, DNase e DNA free, Fornite in sacchetti richiudibili.</t>
  </si>
  <si>
    <t>Provette per PCR 1,5 ml sterili tipo eppendorf, con tappo piatto a pressione trasparenti, pareti sottili, chiusura Safe-lock, compatibili con la maggior parte dei termociclatori, Certificate RNase, DNase e DNA free,resistenti alla centrifugazione fino a 20.000 g, autoclavabili, fornite in sacchetti richiudibili.</t>
  </si>
  <si>
    <t>Gommini in lattice per pipette Pasteur</t>
  </si>
  <si>
    <t>Pipette sierologiche sterili monouso da 1 ml in polistirolo cristallo con graduazione inversa e negativa, conf. singola.</t>
  </si>
  <si>
    <t>Provette da 50 ml (tipo Falcon) sterili, in polipropilene o polistirene, fondo conico, graduate, trasparenti, apirogene, non citotossiche, con base di appoggio, tappo a vite ad avvitamento esterno a tenuta ermetica e resistenti alla centrifugazione a 3.800 g.</t>
  </si>
  <si>
    <t>Provette da 50 ml (tipo Falcon) sterili, in polipropilene o polistirene, fondo conico, graduate, trasparenti, apirogene, non citotossiche, con base di appoggio, tappo a vite ad avvitamento esterno a tenuta ermetica e resistenti alla centrifugazione a 12.000 g.</t>
  </si>
  <si>
    <t>Provette da 15 ml (tipo Falcon) sterili in polipropilene, fondo conico, graduate, apirogene, non citotossiche, con base di appoggio, tappo a vite ad avvitamento esterno a tenuta ermetica e resistenti alla centrifugazione a 3.800 g.</t>
  </si>
  <si>
    <t>Provette da 30 ml in polistirene, sterili fondo conico, graduate, apirogene, non citotossiche, con etichetta, con base di appoggio, con tappo a vite a tenuta ermetica ad avvitamento esterno e resistenti alla centrifugazione a 3.800 g.</t>
  </si>
  <si>
    <t>Provette conica graduata da 15 ml sterili,in polistirene, graduate con tappo a vite a tenuta ermetica ad avvitamento esterno e resistenti alla centrifugazione a 3.800 g.</t>
  </si>
  <si>
    <t>Provette conica graduata da 15 ml ,in polistirene, graduate con tappo a vite a tenuta ermetica ad avvitamento esterno e resistenti alla centrifugazione a 3.800 g.</t>
  </si>
  <si>
    <t>Provette conica  da 10 ml ,in polistirene e resistenti alla centrifugazione a 3.800 g.</t>
  </si>
  <si>
    <t>Provette da 3 ml sterili in polietilene, cilindriche, fondo tondo, graduate, etichettate, con bordo, con tappo a pressione a presa alta 12x55.</t>
  </si>
  <si>
    <t>Tubi di Wintrobe in vetro neutro (DIAM. 6,5 x 100 mm, graduati da 0 a 100 (div. 1 mm) con graduazione di colore nero</t>
  </si>
  <si>
    <t>Camera contaglobuli di Nageotte in vetro sterilizzabile, monocamera di lettura,  dimensioni 30 x 75 mm, profondità della camera 0,5 mm,  area quadrata da 100 mm², divisa in 40 rettangoli ognuno con un area di 2,5 mm² (0,25 x 10)</t>
  </si>
  <si>
    <t>Camera di conta di Neubauer in vetro sterilizzabile con scanalature incise, con doppia griglia di conteggio, resistente agli agenti chimici aggressivi</t>
  </si>
  <si>
    <t>Camera di Makler per la conta degli spermatozoi e per la valutazione della motilità nel liquido seminale fresco</t>
  </si>
  <si>
    <t>Vetrino da orologio in vetro trasparente con bordi molati, forma circolare, diametro 80 mm, elevata resistenza termina e ridotta dilatazione termina</t>
  </si>
  <si>
    <t>Indicatore di PH, con rotolo di striscie da 5 metri con campo di PH 5.5 - 9.0; graduazione di 0.25 tra un PH di 5.5 e 9.0</t>
  </si>
  <si>
    <t xml:space="preserve">Indicatore di PH, con rotolo di striscie da 5 metri con campo di PH  0 - 14.; </t>
  </si>
  <si>
    <t>Contenitori Salivette/saliva  tipo SARSTEDT, diametro 16,8, lunghezza 97 mm</t>
  </si>
  <si>
    <t>Contenitori secondari isotermici per il trasporto a caldo di campioni biologici, racchiusi in un astuccio di polietilene con tasca portadocumenti,  con corpo e coperchio del contenitore in polietilene espanso isotermico, comprensivi di un dispositivo generatore di calore, con gancio di tenuta in acciaio inox. Dimensione: 195 x 95 x 61 mm. Capacità: 2 provette (dimensioni 13x75 mm o 13x100 mm). Tutti i componenti devono essere latex free</t>
  </si>
  <si>
    <t>Cartine al tornasole per la misurazione del PH con scala da 1 a 14</t>
  </si>
  <si>
    <t>Dispositivo generatore di calore per contenitori secondari isotermici per il trasporto a caldo di campioni biologici in polietilene, acqua e miscela di Sali (riutilizzabile)</t>
  </si>
  <si>
    <t>Cryo Box in plastica a 100 posti (10 x 10)con divisore interno per provette da 1 mL  / 2 mL ,con coperchio trasparente con griglia alfanumerica per una migliore identificazione dei campioni - dimensioni mm 133x133x52 circa</t>
  </si>
  <si>
    <t>Cryo Box in cartone a 100 posti (10 x 10)con divisore interno per provette da 1 mL  / 2 mL ,con coperchio, con griglia alfanumerica per una migliore identificazione dei campioni - dimensioni mm 133x133x52 circa</t>
  </si>
  <si>
    <t>Cryo Box in plastica a 100 posti (10 x 10)con divisore interno per provette da 3 mL ,con coperchio trasparente con griglia alfanumerica per una migliore identificazione dei campioni - dimensioni mm 133x133x80 circa</t>
  </si>
  <si>
    <t>Cryo Box per provette da 5 mL con divisori interni per contenere fino a 25 provette da centrifuga da 5ml, provviste di coperchio e in cartone riciclabile di alta qualità repellente all'acqua.</t>
  </si>
  <si>
    <t>Cryo Box per provette da 3 mL con divisori interni per contenere da 81 fino a 100 provette  provviste di coperchio e in cartone riciclabile di alta qualità repellente all'acqua - dimensioni mm 133x133x80 circa.</t>
  </si>
  <si>
    <t>Portaprovette ABS termoresistente  fino a 90° C di colore bianco, a 50 posti per provette con diametro 17 mm. Dimensioni mm 225x114x60</t>
  </si>
  <si>
    <t>Portaprovette ABS termoresistente  fino a 90° C di colore bianco, a 50 posti per provette con diametro 13 mm. Dimensioni mm 180x94x50</t>
  </si>
  <si>
    <t>Rack vassoio portaprovette in plastica  x provette da 0.5 -1.5-2ml con 50 posti</t>
  </si>
  <si>
    <t>Rack vassoio portaprovette  in plastica x provette da 15mL / 50 ml con 50 posti</t>
  </si>
  <si>
    <t>Laccio emostatico tubulare in lattice per prelievo ematico</t>
  </si>
  <si>
    <t>Vaschette per reagenti in polistirolo monouso sterili da 25 mL</t>
  </si>
  <si>
    <t>Dispenser di volumi variabili da montare su bottiglie in vetro da 500 mL</t>
  </si>
  <si>
    <t xml:space="preserve">190928 -POLICLINICO UNIVERSITARIO P. GIACCONE </t>
  </si>
  <si>
    <t>DESCRIZIONE PRODOTTO</t>
  </si>
  <si>
    <t>Microbiologia e Virologia</t>
  </si>
  <si>
    <t>Medicina di Laboratorio</t>
  </si>
  <si>
    <t>Laboratorio Oncologia</t>
  </si>
  <si>
    <t>Anatomia Patologica</t>
  </si>
  <si>
    <t>Cladibior</t>
  </si>
  <si>
    <t>SIMT</t>
  </si>
  <si>
    <t>Laboratorio Dislipidemie</t>
  </si>
  <si>
    <t>Laboratorio Epidemiologia Clinica</t>
  </si>
  <si>
    <t>U.O. DI DESTINAZIONE e QUANTITA'</t>
  </si>
  <si>
    <t>Kit per la retrotrascrizione di RNA in cDNA ed amplificazione di PCR in un unico passaggio (one step RT-PCR) con MMLV termostabile e ridotta attività Rnasica, Taq polimerasi hot start attiva dopo trattamento a 94° C per 2 min. Fornita con mix contenente tutti i reagenti generici e solfato di magnesio (5 mmol) in provette indipendenti. Confezioni da 100 reazioni.</t>
  </si>
  <si>
    <t>Taq polimerasi con attività di 5'-3' esonucleasi fornita con buffer contenente coloranti e glicerolo e MgCl fornito separatamente pronto per corsa elettroforetica. Conf da 5000 unità, alla concentrazione di 5U/microlitro</t>
  </si>
  <si>
    <t>Hot Start Taq DNA Polymerase ad alta fedeltà ricombinante complessata con anticorpo che ne inibisce l'attività a temperatura ambiente. l'enzima deve essere attivato a temperatura non inferiore 90°C.L'enzima deve contenere un buffer di reazionie 10 x senza MgC12 m fornito a parte . Taq con licenza per uso in PCR. Conf da 250U, 5U/microlitro</t>
  </si>
  <si>
    <t>pd(N)6 Random examer Conf da 26,5 µgr</t>
  </si>
  <si>
    <t>100 mM DNTP SET 4 X 25 microMOL, conf. 250 microL</t>
  </si>
  <si>
    <t>Dual Labeled Probes per qPCR in Real Time TaqMan, FAM-TAMRA 6 nmol (100 pmol/ul), purificati HPLC</t>
  </si>
  <si>
    <t>Dual Labeled Probes per qPCR in Real Time TaqMan, FAM-MGB 6 nmol (100 pmol/ul), purificati HPLC</t>
  </si>
  <si>
    <t>Dual Labeled Probes per qPCR in Real Time TaqMan, FAM-BHQ 20 nmol, purificati HPLC</t>
  </si>
  <si>
    <t>Oligo nucleotidi di lunghezza media 25 basi alla concentrazione di almeno 25-50 nM, forniti in forma liofila in tubi con tappo a vite provvisto di guarnizione</t>
  </si>
  <si>
    <t>100bp DNA Ladder per elettroforesi acidi nucleici pronto all' uso (100 applic.) cf. 0,05 mg</t>
  </si>
  <si>
    <t>NON-TOXIC DNA GEL STAIN, conf. da 400 microL a 1 ml</t>
  </si>
  <si>
    <t>Master Mix di reazione contenente tutti i reagenti necessari per reazioni di PCR Real-Time TAQMAN FAST ADVANCED, fornita in confezione da 5ml</t>
  </si>
  <si>
    <t>Kit per Controllo Interno Positivo con marcatura VIC per reazioni amplicazione in PCR Real-Time</t>
  </si>
  <si>
    <t>Primers di oligonucleotidi, circa 20 bp</t>
  </si>
  <si>
    <t>Kit Weigert - Van Giesom (metodo rapido) per fibre elastiche - confezione da 100 test</t>
  </si>
  <si>
    <t>Kit Impregnazione argerntica sec. Gomori per fibre reticolari confezione da 100 test</t>
  </si>
  <si>
    <t>Kit Rosso Siero Picrato per fibre collagene - confezione da 100 test</t>
  </si>
  <si>
    <t>Kit Warthin-Starry per rilevazione qualitativa di microrganismi su tessuto - confezione da 80 e/o 100 test</t>
  </si>
  <si>
    <t>Kit Silver Metenamina P.A.S.M. per fibre reticolari - confezione da 100 test</t>
  </si>
  <si>
    <t>Kit Fouchet Van Gieson per connettivo e collagene per  istologia - confezioni da 100 test</t>
  </si>
  <si>
    <t>Kit  Orceina Acida sec. Shikata per fibre elastiche- confezione da 100 test</t>
  </si>
  <si>
    <t>Kit colorazione tricromica di Masson Fontana per istologia - confezione da 100 test</t>
  </si>
  <si>
    <t>Kit colorazione Rosso Congo per amiloide - confezione da 100 test</t>
  </si>
  <si>
    <t xml:space="preserve">Kit colorazione Goldner's Trichrome per istologia - confezione da 100 test </t>
  </si>
  <si>
    <t>Kit colorazione Von Kossa  per Sali di calcio su tessuti - confezione da 100 test</t>
  </si>
  <si>
    <t>May-Gruenwald acc. Pappenheim  (bottiglia  500 ml)</t>
  </si>
  <si>
    <t>Kit per lo studio della frammentazione del DNA degli spermatozoi (HaloTest)  - confezione da 10 test</t>
  </si>
  <si>
    <t>Kit per la determinazione degli Anticorpi Anti-Spermatozoi con metodo di agglutinazione al lattice- confezione da 50 test</t>
  </si>
  <si>
    <t>Fetal Bovine Serum South America origin EU Approved – sterile per colture cellulari, non mitogenico, non citotossico, testato per micoplasmi e virus, con una concentrazione di endotossina inferiore a a1 EU/ml (0,1ng/ml). 500ml</t>
  </si>
  <si>
    <t>Dulbecco’s Phosphate Buffer Saline w/o Calcium w/o Magnesium 500ml</t>
  </si>
  <si>
    <t>Penicillin/Streptomicin 100X da 100ml</t>
  </si>
  <si>
    <t>Amphotericina B (fungizone) 250µg/ml da 100 ml</t>
  </si>
  <si>
    <t>L-Glutamine 100X (200mM) 100ml</t>
  </si>
  <si>
    <t xml:space="preserve">Phytohaemagglutina liquida 5 ml </t>
  </si>
  <si>
    <t>Ionomycin (free acid) - ALX-450-006-M001 1mg</t>
  </si>
  <si>
    <t>Phorbol 13-myristate - ALX-445-044-M001 1mg</t>
  </si>
  <si>
    <t xml:space="preserve">Lympholyte®-H Cell Separation Media Liquid 100 ml </t>
  </si>
  <si>
    <t>Trypan blu 100 ml</t>
  </si>
  <si>
    <t>MAY-GRUNWALD Soluzione colorante da 500 mL per allestimento di campioni citologici da esaminarsi in microscopia ottica</t>
  </si>
  <si>
    <t>SUDAN 3 Soluzione idroalcoloca da 0.4 % da 250 mL</t>
  </si>
  <si>
    <t>LUGOL soluzione idroalcolica per colorazione di GRAM da 100 mL</t>
  </si>
  <si>
    <t xml:space="preserve">SODIUM AZIDE BioXtra 100 G </t>
  </si>
  <si>
    <t>SODIO CLORURO KG.1</t>
  </si>
  <si>
    <t>DEXTRAN 40 G/MOL GR.500</t>
  </si>
  <si>
    <t>POLYETHYLENE GLYCOL 6000 KG.5</t>
  </si>
  <si>
    <t>Idrossido di sodio in pellets anidro conf. 1000 g.</t>
  </si>
  <si>
    <t>Trypsin 0,05% - EDTA 0,02% in PBS senza Ca, Mg da 100 ml</t>
  </si>
  <si>
    <t>Cloruro di Ammonio Sali</t>
  </si>
  <si>
    <t>Acqua DNASE, RNASE free per biologia molecolare in bottiglie da 100 mL</t>
  </si>
  <si>
    <t>Acqua DNASE, RNASE free per biologia molecolare in bottiglie da 500 mL</t>
  </si>
  <si>
    <t>Phosphate Buffered Saline, pH 7.2, liquid, 500 ml</t>
  </si>
  <si>
    <t>DL-Dithiothreitol, BioUltra, for molecular biology, ≥99.5% (RT),1g</t>
  </si>
  <si>
    <t>Solfato di rame CuSO4 x 5 H2O, conf. 1000 g</t>
  </si>
  <si>
    <t>Fenolo-cloroformio-alcol isoamilico mistura 25:24:1 per biologia molecolare conf. 100 ml.</t>
  </si>
  <si>
    <t>Guanidina tiocianato 99% per biologia molecolare, metalli pesanti &lt;5 ppm, conf. 250 g</t>
  </si>
  <si>
    <t xml:space="preserve">Agarosio in polvere altamente purificato per biologia molecolare per l'analisi di acidi nucleici di varie dimensioni (range da 50 bp a 10000 bp) confezioni da 500 gr </t>
  </si>
  <si>
    <t>Acido Formico, confezione da 1000 ml</t>
  </si>
  <si>
    <t>Acido periodico per colorazione di PAS, da 500 ml</t>
  </si>
  <si>
    <t xml:space="preserve">Reattivo di Schiff per colorazione di PAS, confezione 100 ml </t>
  </si>
  <si>
    <t>Metanolo confezione da 1000 ml</t>
  </si>
  <si>
    <t>Tetramethylethylenediamine (TEMED) conf. 50 ml</t>
  </si>
  <si>
    <t>Sodio dodecylsolfato (SDS) polvere conf. 500 g.</t>
  </si>
  <si>
    <t>Eosina G policromatica acquosa 1%  (bottiglia 1000 ml)</t>
  </si>
  <si>
    <t>Papanicolaou EA. 50 (bottiglia 1000 ml)</t>
  </si>
  <si>
    <t>Papanicolaou OG6  (bottiglia 1000 ml)</t>
  </si>
  <si>
    <t>BASE DI GARA 36 MESI</t>
  </si>
  <si>
    <t>QUANTITA' TOTALI  36 MESI</t>
  </si>
  <si>
    <t>Kit colorazione Acid Fast Bacteria sec. Ziehl-Neelsen per microorganismi su tessuti- confezione da 100 test</t>
  </si>
  <si>
    <t>Kit colorazione Pearls per depositi di ferro su tessuti- confezione da 100 test</t>
  </si>
  <si>
    <t>Test rapido immunocromatografico su card per la determinazione qualitativa della Gonadotropina Corionica Umana (HCG) nell'urina e/o nel siero, che faccia uso di anticorpi anti-hCG monoclonali coniugati con oro colloidale, che abbia una sensibilità analitica uguale o superiore a 25 m IU/mL ed una specificità del 100 %</t>
  </si>
  <si>
    <t>FERTILITY LIFE TEST per la valutazione della vitalità degli spermatozoi- confezione da 50 test</t>
  </si>
  <si>
    <t>QUANTITA' TOTALI PER 36 MESI</t>
  </si>
  <si>
    <t>TOTALE BASE DI GARA LOTTO N.1 - durata 36 mesi</t>
  </si>
  <si>
    <t>TOTALE BASE DI GARA LOTTO N.2 - durata 36 mesi</t>
  </si>
  <si>
    <t>Contenitore per istologia in PP trasparente con tappo a pressione ML 500 - DIMENSIONE 120X80 (PEZZI A CONFEZIONE  100)</t>
  </si>
  <si>
    <t>Contenitore per istologia in PP trasparente con tappo a pressione ML 1000 - DIMENSIONE 120X115 (PEZZI A CONFEZIONE  100)</t>
  </si>
  <si>
    <t>Contenitore per istologia in PP trasparente con tappo a pressione ML 1500 - DIMENSIONE 120X150 (PEZZI A CONFEZIONE  50)</t>
  </si>
  <si>
    <t>Contenitore per istologia in PP trasparente con tappo a pressione ML 150 - DIMENSIONE 69X67 (PEZZI A CONFEZIONE 800)</t>
  </si>
  <si>
    <t>Contenitore per istologia in PP trasparente con tappo a pressione ML 250 - DIMENSIONE 96X61,5 (PEZZI A CONFEZIONE 450)</t>
  </si>
  <si>
    <t>Contenitore per istologia in PP trasparente con tappo a pressione ML 2000 - DIMENSIONE 170X154 (PEZZI A CONFEZIONE 125)</t>
  </si>
  <si>
    <t>Contenitore per istologia in PP trasparente con tappo a pressione ML 3000 - DIMENSIONE 199X132,3 (PEZZI A CONFEZIONE 100)</t>
  </si>
  <si>
    <t>Contenitore per istologia in PP trasparente con tappo a pressione ML 5000 - DIMENSIONE 227X181,1 (PEZZI A CONFEZIONE 50)</t>
  </si>
  <si>
    <t>TOTALE BASE DI GARA LOTTO N.4 - durata 36 mesi</t>
  </si>
  <si>
    <t>TOTALE BASE DI GARA LOTTO N.3 - durata 36 mesi</t>
  </si>
  <si>
    <t>Turck 500 ml</t>
  </si>
  <si>
    <t>Acido Fenico liquido, peso formula : 94.11</t>
  </si>
  <si>
    <t>Thioflavine S practical grade</t>
  </si>
  <si>
    <t xml:space="preserve">Acido Cloridrico (Qualità ISO) 6 M            </t>
  </si>
  <si>
    <t>Acido Acetico glaciale (Qualità ISO)</t>
  </si>
  <si>
    <t>Dicloro metano per estrazione (campioni di urina)</t>
  </si>
  <si>
    <t>Sperm Washing Medium ( terreno per la manipolazione dei gameti maschili HTF tamponato HEPES addizionato di albumina)da 100 mL</t>
  </si>
  <si>
    <t>D-Mannitolo (Qualità ISO)</t>
  </si>
  <si>
    <t>Solvente per deparaffinare per chiarificare preparati istologici (privo di tossicità) (Qualità ISO)</t>
  </si>
  <si>
    <t>Paraffina liquida conf. 500 ml</t>
  </si>
  <si>
    <t>Dimetilsulfossido (DMSO) C2H6SO, conf. 500 ml</t>
  </si>
  <si>
    <t>Acrylamide per elettroforesi, conf. 500 g.</t>
  </si>
  <si>
    <t>Bis-acrylamide per elettroforesi, conf. 100 g.</t>
  </si>
  <si>
    <t>Ammonio persolfato conf. 25 g.</t>
  </si>
  <si>
    <t>Liticasi</t>
  </si>
  <si>
    <t>Bioagar in gel  da 10 mL</t>
  </si>
  <si>
    <t>Alcian Blue pH 2,5 (bottiglia  500 ml)</t>
  </si>
  <si>
    <t>Blu di Toluidina policromo (bottiglia  500 ml)</t>
  </si>
  <si>
    <t>Diastasi (bottiglia 100ml)</t>
  </si>
  <si>
    <t>Schiff reactive acc.Hochkiss Mc Manus (bottiglia  500 ml)</t>
  </si>
  <si>
    <t>Neutral Red acc.Allen (bottiglia  100 ml)</t>
  </si>
  <si>
    <t>Ematossilina Gill (bidone 2.500 ml)</t>
  </si>
  <si>
    <t>Decalcificante Microdec EDTA-Based (bottiglia 1000 ml)</t>
  </si>
  <si>
    <t>May-Gruenwald sec. Pappenheim per istologia (bottiglia  500 ml)</t>
  </si>
  <si>
    <t>TOTALE BASE DI GARA LOTTO N.5 - durata 36 mesi</t>
  </si>
  <si>
    <t>Terreno di coltura RPMI 1640 Dulbecco con glutamina da 500 mL</t>
  </si>
  <si>
    <t>Terreno di coltura sterile DMEM con 1,0 g/l Glucosio, con L-Glutammina, con Piruvato di sodio, con 3,7 g/l NaHCO3 da 500 mL</t>
  </si>
  <si>
    <t>Terreno sterile RPMI 1640 con L-Glutammina, Rosso di Fenolo, Bicarbonato di Sodio, L-Cistina/L-Metionina-C da 500 mL</t>
  </si>
  <si>
    <t>Terreno sterile DMEM (Dulbecco's Modification of Eagle's Medium), 1X, con 4,5 g/L di glucosio e con L-glutammina, senza sodio piruvato, per colture cellulari,  in bottiglia da 500 ml</t>
  </si>
  <si>
    <t>Terreno MEM liquido contenente D-glucosio, L-glutamina e bicarbonato di sodio con rosso fenolo, conf. 500 ml</t>
  </si>
  <si>
    <t>GIEMSA Soluzione colorante da 500 mL per allestimento di campioni citologici da esaminarsi in microscopia ottica</t>
  </si>
  <si>
    <t>10X TAE BUFFER 1000ML</t>
  </si>
  <si>
    <t>TOTALE BASE DI GARA LOTTO N.6 - durata 36 mesi</t>
  </si>
  <si>
    <t>10X LOADING BUFFER per caricamento dei campioni su gel di agarosio, fornito in confezioni da 1 ML</t>
  </si>
  <si>
    <t>Kit Apo E (C112R) e Kit Apo E (R158C) per la genotipizzazione del gene polimorfico Apo E che codifica per le 3 isoforme dell’Apolipoproteina E, mediante tecnica Real Time PCR, comprensivi delle coppie di primers- forward e reverse, delle 2 sonde, una per l’allele wild-type (normale) ed una per l’allele mutato, rispettivamente, della Dna polimerasi, dei dNTPS, dei tamponi di reazione, Passive Reference (Rox) e controlli (1 controllo (bianco) negativo e 1 controllo a genotipo noto). I Kit per l’analisi in real-time devono avere una sensibilità del test pari a 10-20 ng/µL. Il tempo di esecuzione del test deve essere di 2 ore circa, inclusi i tempi di allestimento delle soluzioni e la reazione di PCR-real-time- confezione da 24 test per Kit</t>
  </si>
  <si>
    <t>D(-) - sorbitol Conf. Da 500 g</t>
  </si>
  <si>
    <t>Lisozima</t>
  </si>
  <si>
    <t>GIEMSA Soluzione colorante per istologia (bottiglia da 500 mL)</t>
  </si>
  <si>
    <t>TOTALE BASE DI GARA LOTTO N.7 - durata 36 mesi</t>
  </si>
  <si>
    <t>Kit Mucicarminio sec. Mayer per rilevazione mucopolisaccaridi acidi per istologia - confezione da 100 test</t>
  </si>
  <si>
    <t>Formalina 10% neutra tamponata soluzione pronto uso, formaldeide 4% - conf. da 10 LT</t>
  </si>
  <si>
    <t>MicroDEc a base di EDTA Soluzione decalcificante</t>
  </si>
  <si>
    <t>Cytopath ematossilina sec. Gill lt 2,5</t>
  </si>
  <si>
    <t>KIT neutral red se. Allen colorante nnuclearae 500 ml</t>
  </si>
  <si>
    <t>Reattivo di Schiff sec. Hotchkiss-MvManus colorante 500 ml</t>
  </si>
  <si>
    <t>Spugnette per biopsia</t>
  </si>
  <si>
    <t>Cartoni per archiviazione blocchetti Prosan</t>
  </si>
  <si>
    <t>TOTALE BASE DI GARA LOTTO N.8 - durata 36 mesi</t>
  </si>
  <si>
    <t>TOTALE BASE DI GARA LOTTO N.10 - durata 36 mesi</t>
  </si>
  <si>
    <t>Test rapido immunocromatografico su card per la determinazione qualitativa dell'Emoglobina umana nelle feci, che faccia uso di anticorpi monoclonali anti-emoglobina umana fissati su membrana e che abbia una sensibilità analitica uguale o superiore a 40 ng/mL.                Il test deve essere specifico per l'emoglobina umana e non deve mostrare cross-reazione con emoglobina di bovino, di suino, di cavallo e di pecora.</t>
  </si>
  <si>
    <t>TOTALE BASE DI GARA LOTTO N.11 - durata 36 mesi</t>
  </si>
  <si>
    <t>DAI Chirurgico</t>
  </si>
  <si>
    <t>Contenitore a circuito chiuso pre riempito da 20 ml</t>
  </si>
  <si>
    <t>Contenitore a circuito chiuso pre riempito da 40 ml</t>
  </si>
  <si>
    <t>Contenitore a circuito chiuso pre riempito da 60 ml</t>
  </si>
  <si>
    <t>Contenitore a circuito chiuso pre riempito da 100 ml</t>
  </si>
  <si>
    <t>Contenitore pre riempito di formalina da lt. 1</t>
  </si>
  <si>
    <t>Contenitore pre riempito di formalina da lt. 3</t>
  </si>
  <si>
    <t>Contenitore pre riempito di formalina da lt. 5,5</t>
  </si>
  <si>
    <t>Contenitore pre riempito di formalina da lt. 11</t>
  </si>
  <si>
    <t>Contenitore pre riempito di formalina per biopsia prostatica</t>
  </si>
  <si>
    <t>TOTALE BASE DI GARA LOTTO N.12 - durata 36 mesi</t>
  </si>
  <si>
    <t>TOTALE BASE DI GARA LOTTO N.13 - durata 36 mesi</t>
  </si>
  <si>
    <t>TOTALE BASE DI GARA LOTTO N.14 - durata 36 mesi</t>
  </si>
  <si>
    <t>TOTALE BASE DI GARA LOTTO N.15 - durata 36 mesi</t>
  </si>
  <si>
    <t>TOTALE BASE DI GARA LOTTO N.16 - durata 36 mesi</t>
  </si>
  <si>
    <t>TOTALE BASE DI GARA LOTTO N.17 - durata 36 mesi</t>
  </si>
  <si>
    <t>TOTALE BASE DI GARA LOTTO N.18 - durata 36 mesi</t>
  </si>
  <si>
    <t>TOTALE BASE DI GARA LOTTO N.19 - durata 36 mesi</t>
  </si>
  <si>
    <t>TOTALE BASE DI GARA LOTTO N.20 - durata 36 mesi</t>
  </si>
  <si>
    <t>TOTALE BASE DI GARA LOTTO N.21 - durata 36 mesi</t>
  </si>
  <si>
    <t>TOTALE BASE DI GARA LOTTO N.22 - durata 36 mesi</t>
  </si>
  <si>
    <t>TOTALE BASE DI GARA LOTTO N.23 - durata 36 mesi</t>
  </si>
  <si>
    <t>TOTALE BASE DI GARA LOTTO N.24 - durata 36 mesi</t>
  </si>
  <si>
    <t>TOTALE BASE DI GARA LOTTO N.25 - durata 36 mesi</t>
  </si>
  <si>
    <t>TOTALE BASE DI GARA LOTTO N.26 - durata 36 mesi</t>
  </si>
  <si>
    <t>TOTALE BASE DI GARA LOTTO N.27 - durata 36 mesi</t>
  </si>
  <si>
    <t>TOTALE BASE DI GARA LOTTO N.28 - durata 36 mesi</t>
  </si>
  <si>
    <t>TOTALE BASE DI GARA LOTTO N.29 - durata 36 mesi</t>
  </si>
  <si>
    <t>TOTALE BASE DI GARA LOTTO N.30 - durata 36 mesi</t>
  </si>
  <si>
    <t>TOTALE BASE DI GARA LOTTO N.31 - durata 36 mesi</t>
  </si>
  <si>
    <t>TOTALE BASE DI GARA LOTTO N.32 - durata 36 mesi</t>
  </si>
  <si>
    <t>TOTALE BASE DI GARA LOTTO N.33 - durata 36 mesi</t>
  </si>
  <si>
    <t>TOTALE BASE DI GARA LOTTO N.34 - durata 36 mesi</t>
  </si>
  <si>
    <t>TOTALE BASE DI GARA LOTTO N.36 - durata 36 mesi</t>
  </si>
  <si>
    <t>TOTALE BASE DI GARA LOTTO N.37 - durata 36 mesi</t>
  </si>
  <si>
    <t>TOTALE BASE DI GARA LOTTO N.38 - durata 36 mesi</t>
  </si>
  <si>
    <t>TOTALE BASE DI GARA LOTTO N.39 - durata 36 mesi</t>
  </si>
  <si>
    <t>TOTALE BASE DI GARA LOTTO N.42 - durata 36 mesi</t>
  </si>
  <si>
    <t>TOTALE BASE DI GARA LOTTO N.43 - durata 36 mesi</t>
  </si>
  <si>
    <t>TOTALE BASE DI GARA LOTTO N.44 - durata 36 mesi</t>
  </si>
  <si>
    <t>TOTALE BASE DI GARA LOTTO N.45 - durata 36 mesi</t>
  </si>
  <si>
    <t>TOTALE BASE DI GARA LOTTO N.46 - durata 36 mesi</t>
  </si>
  <si>
    <t>TOTALE BASE DI GARA LOTTO N.47 - durata 36 mesi</t>
  </si>
  <si>
    <t>TOTALE BASE DI GARA LOTTO N.48 - durata 36 mesi</t>
  </si>
  <si>
    <t>TOTALE BASE DI GARA LOTTO N.51 - durata 36 mesi</t>
  </si>
  <si>
    <t>TOTALE BASE DI GARA LOTTO N.52 - durata 36 mesi</t>
  </si>
  <si>
    <t>TOTALE BASE DI GARA LOTTO N.53 - durata 36 mesi</t>
  </si>
  <si>
    <t>TOTALE BASE DI GARA LOTTO N.54 - durata 36 mesi</t>
  </si>
  <si>
    <t>TOTALE BASE DI GARA LOTTO N.55 - durata 36 mesi</t>
  </si>
  <si>
    <t>TOTALE BASE DI GARA LOTTO N.56 - durata 36 mesi</t>
  </si>
  <si>
    <t>TOTALE BASE DI GARA LOTTO N.57 - durata 36 mesi</t>
  </si>
  <si>
    <t>TOTALE BASE DI GARA LOTTO N.60 - durata 36 mesi</t>
  </si>
  <si>
    <t>TOTALE BASE DI GARA LOTTO N.64 - durata 36 mesi</t>
  </si>
  <si>
    <t>TOTALE BASE DI GARA LOTTO N.63 - durata 36 mesi</t>
  </si>
  <si>
    <t>TOTALE BASE DI GARA LOTTO N.62 - durata 36 mesi</t>
  </si>
  <si>
    <t>TOTALE BASE DI GARA LOTTO N.61 - durata 36 mesi</t>
  </si>
  <si>
    <t>TOTALE BASE DI GARA LOTTO N.65 - durata 36 mesi</t>
  </si>
  <si>
    <t>TOTALE BASE DI GARA LOTTO N.66 - durata 36 mesi</t>
  </si>
  <si>
    <t>TOTALE BASE DI GARA LOTTO N.67 - durata 36 mesi</t>
  </si>
  <si>
    <t>TOTALE BASE DI GARA LOTTO N.68 - durata 36 mesi</t>
  </si>
  <si>
    <t>TOTALE BASE DI GARA LOTTO N.69 - durata 36 mesi</t>
  </si>
  <si>
    <t>TOTALE BASE DI GARA LOTTO N.70 - durata 36 mesi</t>
  </si>
  <si>
    <t>TOTALE BASE DI GARA LOTTO N.71 - durata 36 mesi</t>
  </si>
  <si>
    <t>TOTALE BASE DI GARA LOTTO N.72 - durata 36 mesi</t>
  </si>
  <si>
    <t>TOTALE BASE DI GARA LOTTO N.73 - durata 36 mesi</t>
  </si>
  <si>
    <t>TOTALE BASE DI GARA LOTTO N.74 - durata 36 mesi</t>
  </si>
  <si>
    <t>TOTALE BASE DI GARA LOTTO N.75 - durata 36 mesi</t>
  </si>
  <si>
    <t>TOTALE BASE DI GARA LOTTO N.76 - durata 36 mesi</t>
  </si>
  <si>
    <t>TOTALE BASE DI GARA LOTTO N.77 - durata 36 mesi</t>
  </si>
  <si>
    <t>TOTALE BASE DI GARA LOTTO N.78 - durata 36 mesi</t>
  </si>
  <si>
    <t>TOTALE BASE DI GARA LOTTO N.79 - durata 36 mesi</t>
  </si>
  <si>
    <t>TOTALE BASE DI GARA LOTTO N.80 - durata 36 mesi</t>
  </si>
  <si>
    <t>TOTALE BASE DI GARA LOTTO N.81 - durata 36 mesi</t>
  </si>
  <si>
    <t>TOTALE BASE DI GARA LOTTO N.82 - durata 36 mesi</t>
  </si>
  <si>
    <t>TOTALE BASE DI GARA LOTTO N.83 - durata 36 mesi</t>
  </si>
  <si>
    <t>TOTALE BASE DI GARA LOTTO N.84 - durata 36 mesi</t>
  </si>
  <si>
    <t>TOTALE BASE DI GARA LOTTO N.85 - durata 36 mesi</t>
  </si>
  <si>
    <t>TOTALE BASE DI GARA LOTTO N.86 - durata 36 mesi</t>
  </si>
  <si>
    <t>TOTALE BASE DI GARA LOTTO N.88 - durata 36 mesi</t>
  </si>
  <si>
    <t>TOTALE BASE DI GARA LOTTO N.89 - durata 36 mesi</t>
  </si>
  <si>
    <t>TOTALE BASE DI GARA LOTTO N.90 - durata 36 mesi</t>
  </si>
  <si>
    <t>TOTALE BASE DI GARA LOTTO N.91 - durata 36 mesi</t>
  </si>
  <si>
    <t>TOTALE BASE DI GARA LOTTO N.92 - durata 36 mesi</t>
  </si>
  <si>
    <t>TOTALE BASE DI GARA LOTTO N.99 - durata 36 mesi</t>
  </si>
  <si>
    <t>TOTALE BASE DI GARA LOTTO N.98 - durata 36 mesi</t>
  </si>
  <si>
    <t>TOTALE BASE DI GARA LOTTO N.96 - durata 36 mesi</t>
  </si>
  <si>
    <t>TOTALE BASE DI GARA LOTTO N.95 - durata 36 mesi</t>
  </si>
  <si>
    <t>TOTALE BASE DI GARA LOTTO N.94 - durata 36 mesi</t>
  </si>
  <si>
    <t>TOTALE BASE DI GARA LOTTO N.93 - durata 36 mesi</t>
  </si>
  <si>
    <t>TOTALE BASE DI GARA LOTTO N.9 - durata 36 mesi</t>
  </si>
  <si>
    <t>TOTALE BASE DI GARA LOTTO N.40- durata 36 mesi</t>
  </si>
  <si>
    <t>TOTALE BASE DI GARA LOTTO N.41 - durata 36 mesi</t>
  </si>
  <si>
    <t>TOTALE BASE DI GARA LOTTO N.50 - durata 36 mesi</t>
  </si>
  <si>
    <t>TOTALE BASE DI GARA LOTTO N.58- durata 36 mesi</t>
  </si>
  <si>
    <t>TOTALE BASE DI GARA LOTTO N.59 - durata 36 mesi</t>
  </si>
  <si>
    <t>TOTALE BASE DI GARA LOTTO N.97- durata 36 mesi</t>
  </si>
  <si>
    <t>Prospetto tecinco - Materiale specialistico - Dispositivi vari</t>
  </si>
  <si>
    <t>Prospetto tecinco - Reagenti diagnostici</t>
  </si>
  <si>
    <t>Prospetto tecinco - Prodotti Chimici</t>
  </si>
  <si>
    <t>TOTALE BASE DI GARA LOTTO N.87 - durata 36 mesi</t>
  </si>
  <si>
    <t>TOTALE BASE DI GARA LOTTO N.35 - durata 36 mesi</t>
  </si>
  <si>
    <t>TOTALE BASE DI GARA LOTTO N.49- durata 36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</si>
</sst>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4" fontId="6" fillId="0" borderId="0" xfId="4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44" fontId="11" fillId="0" borderId="0" xfId="4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4" fontId="7" fillId="3" borderId="1" xfId="4" applyFont="1" applyFill="1" applyBorder="1" applyAlignment="1">
      <alignment horizontal="center" vertical="center" wrapText="1"/>
    </xf>
    <xf numFmtId="44" fontId="13" fillId="3" borderId="1" xfId="4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3" borderId="1" xfId="4" applyNumberFormat="1" applyFont="1" applyFill="1" applyBorder="1" applyAlignment="1">
      <alignment horizontal="center" vertical="center" wrapText="1"/>
    </xf>
    <xf numFmtId="164" fontId="7" fillId="3" borderId="1" xfId="4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4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6" fillId="0" borderId="0" xfId="4" applyFont="1" applyAlignment="1">
      <alignment vertical="center"/>
    </xf>
    <xf numFmtId="0" fontId="6" fillId="0" borderId="1" xfId="0" applyFont="1" applyBorder="1" applyAlignment="1">
      <alignment vertical="center"/>
    </xf>
    <xf numFmtId="44" fontId="6" fillId="0" borderId="1" xfId="4" applyFont="1" applyBorder="1" applyAlignment="1">
      <alignment vertical="center"/>
    </xf>
    <xf numFmtId="44" fontId="6" fillId="0" borderId="10" xfId="4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164" fontId="7" fillId="3" borderId="5" xfId="0" applyNumberFormat="1" applyFont="1" applyFill="1" applyBorder="1" applyAlignment="1">
      <alignment horizontal="right" vertical="center" wrapText="1"/>
    </xf>
    <xf numFmtId="44" fontId="7" fillId="3" borderId="1" xfId="4" applyFont="1" applyFill="1" applyBorder="1" applyAlignment="1">
      <alignment horizontal="center" vertical="center" wrapText="1"/>
    </xf>
  </cellXfs>
  <cellStyles count="5">
    <cellStyle name="Normal" xfId="2" xr:uid="{759841F3-36B1-4FAE-A7FC-CCB420E039A0}"/>
    <cellStyle name="Normal 2" xfId="1" xr:uid="{321A3E70-8879-4865-BD18-E84889DC923D}"/>
    <cellStyle name="Normal_Sheet3" xfId="3" xr:uid="{CC352818-6625-4FC3-A8CE-2E07FB76A5AD}"/>
    <cellStyle name="Normale" xfId="0" builtinId="0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61"/>
  <sheetViews>
    <sheetView showGridLines="0" tabSelected="1" zoomScale="90" zoomScaleNormal="90" workbookViewId="0">
      <selection activeCell="A2" sqref="A2:N2"/>
    </sheetView>
  </sheetViews>
  <sheetFormatPr defaultColWidth="14.42578125" defaultRowHeight="11.25" x14ac:dyDescent="0.25"/>
  <cols>
    <col min="1" max="1" width="8" style="1" bestFit="1" customWidth="1"/>
    <col min="2" max="2" width="7" style="1" bestFit="1" customWidth="1"/>
    <col min="3" max="3" width="87.140625" style="1" bestFit="1" customWidth="1"/>
    <col min="4" max="4" width="25.140625" style="1" customWidth="1"/>
    <col min="5" max="5" width="23.7109375" style="1" customWidth="1"/>
    <col min="6" max="6" width="22.42578125" style="1" customWidth="1"/>
    <col min="7" max="7" width="21.28515625" style="1" customWidth="1"/>
    <col min="8" max="8" width="9.85546875" style="1" customWidth="1"/>
    <col min="9" max="9" width="6.7109375" style="1" customWidth="1"/>
    <col min="10" max="10" width="24.42578125" style="1" customWidth="1"/>
    <col min="11" max="11" width="33.42578125" style="1" customWidth="1"/>
    <col min="12" max="12" width="15.140625" style="1" customWidth="1"/>
    <col min="13" max="13" width="27.42578125" style="1" bestFit="1" customWidth="1"/>
    <col min="14" max="14" width="28.85546875" style="1" bestFit="1" customWidth="1"/>
    <col min="15" max="15" width="18.5703125" style="1" bestFit="1" customWidth="1"/>
    <col min="16" max="16" width="52.7109375" style="1" bestFit="1" customWidth="1"/>
    <col min="17" max="16384" width="14.42578125" style="1"/>
  </cols>
  <sheetData>
    <row r="1" spans="1:16" x14ac:dyDescent="0.25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A2" s="55" t="s">
        <v>423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6" s="2" customFormat="1" x14ac:dyDescent="0.25">
      <c r="A3" s="43" t="s">
        <v>102</v>
      </c>
      <c r="B3" s="43" t="s">
        <v>103</v>
      </c>
      <c r="C3" s="45" t="s">
        <v>182</v>
      </c>
      <c r="D3" s="51" t="s">
        <v>191</v>
      </c>
      <c r="E3" s="52"/>
      <c r="F3" s="52"/>
      <c r="G3" s="52"/>
      <c r="H3" s="52"/>
      <c r="I3" s="52"/>
      <c r="J3" s="52"/>
      <c r="K3" s="52"/>
      <c r="L3" s="53"/>
      <c r="M3" s="47" t="s">
        <v>104</v>
      </c>
      <c r="N3" s="49" t="s">
        <v>258</v>
      </c>
      <c r="O3" s="42" t="s">
        <v>257</v>
      </c>
    </row>
    <row r="4" spans="1:16" s="2" customFormat="1" x14ac:dyDescent="0.25">
      <c r="A4" s="44"/>
      <c r="B4" s="44"/>
      <c r="C4" s="46"/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4" t="s">
        <v>188</v>
      </c>
      <c r="J4" s="4" t="s">
        <v>189</v>
      </c>
      <c r="K4" s="4" t="s">
        <v>190</v>
      </c>
      <c r="L4" s="13" t="s">
        <v>327</v>
      </c>
      <c r="M4" s="48"/>
      <c r="N4" s="50"/>
      <c r="O4" s="42"/>
    </row>
    <row r="5" spans="1:16" ht="36" x14ac:dyDescent="0.25">
      <c r="A5" s="57">
        <v>1</v>
      </c>
      <c r="B5" s="14">
        <v>1</v>
      </c>
      <c r="C5" s="15" t="s">
        <v>150</v>
      </c>
      <c r="D5" s="16">
        <v>9000</v>
      </c>
      <c r="E5" s="16">
        <v>5000</v>
      </c>
      <c r="F5" s="16">
        <v>2000</v>
      </c>
      <c r="G5" s="17"/>
      <c r="H5" s="16">
        <v>1000</v>
      </c>
      <c r="I5" s="16">
        <v>1000</v>
      </c>
      <c r="J5" s="16">
        <v>1000</v>
      </c>
      <c r="K5" s="16"/>
      <c r="L5" s="16"/>
      <c r="M5" s="18">
        <v>19000</v>
      </c>
      <c r="N5" s="18">
        <v>57000</v>
      </c>
      <c r="O5" s="19">
        <v>8946.7199999999993</v>
      </c>
    </row>
    <row r="6" spans="1:16" ht="36" x14ac:dyDescent="0.25">
      <c r="A6" s="58"/>
      <c r="B6" s="14">
        <v>2</v>
      </c>
      <c r="C6" s="15" t="s">
        <v>152</v>
      </c>
      <c r="D6" s="16"/>
      <c r="E6" s="16">
        <v>4000</v>
      </c>
      <c r="F6" s="16">
        <v>3000</v>
      </c>
      <c r="G6" s="17"/>
      <c r="H6" s="16">
        <v>4000</v>
      </c>
      <c r="I6" s="16"/>
      <c r="J6" s="16"/>
      <c r="K6" s="16">
        <v>4000</v>
      </c>
      <c r="L6" s="16"/>
      <c r="M6" s="18">
        <v>15000</v>
      </c>
      <c r="N6" s="18">
        <v>45000</v>
      </c>
      <c r="O6" s="19">
        <v>4880.7000000000007</v>
      </c>
    </row>
    <row r="7" spans="1:16" ht="24" x14ac:dyDescent="0.25">
      <c r="A7" s="58"/>
      <c r="B7" s="14">
        <v>3</v>
      </c>
      <c r="C7" s="15" t="s">
        <v>154</v>
      </c>
      <c r="D7" s="17">
        <v>4000</v>
      </c>
      <c r="E7" s="16">
        <v>3000</v>
      </c>
      <c r="F7" s="16"/>
      <c r="G7" s="17"/>
      <c r="H7" s="16"/>
      <c r="I7" s="16"/>
      <c r="J7" s="20">
        <v>1000</v>
      </c>
      <c r="K7" s="20"/>
      <c r="L7" s="20"/>
      <c r="M7" s="18">
        <v>8000</v>
      </c>
      <c r="N7" s="18">
        <v>24000</v>
      </c>
      <c r="O7" s="19">
        <v>2616</v>
      </c>
    </row>
    <row r="8" spans="1:16" ht="24" x14ac:dyDescent="0.25">
      <c r="A8" s="58"/>
      <c r="B8" s="14">
        <v>4</v>
      </c>
      <c r="C8" s="15" t="s">
        <v>155</v>
      </c>
      <c r="D8" s="16"/>
      <c r="E8" s="16">
        <v>2000</v>
      </c>
      <c r="F8" s="17"/>
      <c r="G8" s="17">
        <v>1000</v>
      </c>
      <c r="H8" s="17"/>
      <c r="I8" s="16"/>
      <c r="J8" s="16"/>
      <c r="K8" s="16"/>
      <c r="L8" s="16"/>
      <c r="M8" s="18">
        <v>3000</v>
      </c>
      <c r="N8" s="18">
        <v>9000</v>
      </c>
      <c r="O8" s="19">
        <v>981</v>
      </c>
    </row>
    <row r="9" spans="1:16" ht="24" x14ac:dyDescent="0.25">
      <c r="A9" s="58"/>
      <c r="B9" s="14">
        <v>5</v>
      </c>
      <c r="C9" s="15" t="s">
        <v>144</v>
      </c>
      <c r="D9" s="16"/>
      <c r="E9" s="16">
        <v>6000</v>
      </c>
      <c r="F9" s="17">
        <v>10000</v>
      </c>
      <c r="G9" s="17"/>
      <c r="H9" s="17">
        <v>2000</v>
      </c>
      <c r="I9" s="16">
        <v>1000</v>
      </c>
      <c r="J9" s="16">
        <v>3000</v>
      </c>
      <c r="K9" s="16">
        <v>1000</v>
      </c>
      <c r="L9" s="16"/>
      <c r="M9" s="18">
        <v>23000</v>
      </c>
      <c r="N9" s="18">
        <v>69000</v>
      </c>
      <c r="O9" s="19">
        <v>3243</v>
      </c>
    </row>
    <row r="10" spans="1:16" ht="24" x14ac:dyDescent="0.25">
      <c r="A10" s="58"/>
      <c r="B10" s="14">
        <v>6</v>
      </c>
      <c r="C10" s="15" t="s">
        <v>145</v>
      </c>
      <c r="D10" s="16">
        <v>20000</v>
      </c>
      <c r="E10" s="16">
        <v>3000</v>
      </c>
      <c r="F10" s="17">
        <v>8000</v>
      </c>
      <c r="G10" s="17"/>
      <c r="H10" s="17">
        <v>1000</v>
      </c>
      <c r="I10" s="16"/>
      <c r="J10" s="16">
        <v>5000</v>
      </c>
      <c r="K10" s="16">
        <v>5000</v>
      </c>
      <c r="L10" s="16"/>
      <c r="M10" s="18">
        <v>42000</v>
      </c>
      <c r="N10" s="18">
        <v>126000</v>
      </c>
      <c r="O10" s="19">
        <v>4638.0600000000004</v>
      </c>
    </row>
    <row r="11" spans="1:16" ht="24" x14ac:dyDescent="0.25">
      <c r="A11" s="58"/>
      <c r="B11" s="14">
        <v>7</v>
      </c>
      <c r="C11" s="15" t="s">
        <v>146</v>
      </c>
      <c r="D11" s="16">
        <v>20000</v>
      </c>
      <c r="E11" s="16">
        <v>3000</v>
      </c>
      <c r="F11" s="17">
        <v>1000</v>
      </c>
      <c r="G11" s="17"/>
      <c r="H11" s="17"/>
      <c r="I11" s="16"/>
      <c r="J11" s="16">
        <v>3000</v>
      </c>
      <c r="K11" s="16">
        <v>10000</v>
      </c>
      <c r="L11" s="16"/>
      <c r="M11" s="18">
        <v>37000</v>
      </c>
      <c r="N11" s="18">
        <v>111000</v>
      </c>
      <c r="O11" s="19">
        <v>5550</v>
      </c>
    </row>
    <row r="12" spans="1:16" ht="36" x14ac:dyDescent="0.25">
      <c r="A12" s="58"/>
      <c r="B12" s="14">
        <v>8</v>
      </c>
      <c r="C12" s="15" t="s">
        <v>147</v>
      </c>
      <c r="D12" s="16">
        <v>40000</v>
      </c>
      <c r="E12" s="16">
        <v>8000</v>
      </c>
      <c r="F12" s="17">
        <v>10000</v>
      </c>
      <c r="G12" s="17">
        <v>2000</v>
      </c>
      <c r="H12" s="17"/>
      <c r="I12" s="16"/>
      <c r="J12" s="16">
        <v>5000</v>
      </c>
      <c r="K12" s="16">
        <v>10000</v>
      </c>
      <c r="L12" s="16"/>
      <c r="M12" s="18">
        <v>75000</v>
      </c>
      <c r="N12" s="18">
        <v>225000</v>
      </c>
      <c r="O12" s="19">
        <v>9000</v>
      </c>
    </row>
    <row r="13" spans="1:16" x14ac:dyDescent="0.25">
      <c r="A13" s="2"/>
      <c r="B13" s="2"/>
      <c r="C13" s="6"/>
      <c r="D13" s="7"/>
      <c r="E13" s="7"/>
      <c r="F13" s="7"/>
      <c r="G13" s="8"/>
      <c r="H13" s="8"/>
      <c r="I13" s="7"/>
      <c r="J13" s="7"/>
      <c r="K13" s="7"/>
      <c r="L13" s="7"/>
      <c r="M13" s="4">
        <f>SUM(M5:M12)</f>
        <v>222000</v>
      </c>
      <c r="N13" s="4">
        <f>SUM(N5:N12)</f>
        <v>666000</v>
      </c>
      <c r="O13" s="4">
        <f>SUM(O5:O12)</f>
        <v>39855.479999999996</v>
      </c>
      <c r="P13" s="4" t="s">
        <v>264</v>
      </c>
    </row>
    <row r="14" spans="1:16" x14ac:dyDescent="0.25">
      <c r="A14" s="2"/>
      <c r="B14" s="2"/>
      <c r="C14" s="6"/>
      <c r="D14" s="7"/>
      <c r="E14" s="7"/>
      <c r="F14" s="7"/>
      <c r="G14" s="8"/>
      <c r="H14" s="8"/>
      <c r="I14" s="7"/>
      <c r="J14" s="7"/>
      <c r="K14" s="7"/>
      <c r="L14" s="7"/>
      <c r="M14" s="9"/>
      <c r="N14" s="9"/>
    </row>
    <row r="15" spans="1:16" s="2" customFormat="1" x14ac:dyDescent="0.25">
      <c r="A15" s="43" t="s">
        <v>102</v>
      </c>
      <c r="B15" s="43" t="s">
        <v>103</v>
      </c>
      <c r="C15" s="45" t="s">
        <v>182</v>
      </c>
      <c r="D15" s="51" t="s">
        <v>191</v>
      </c>
      <c r="E15" s="52"/>
      <c r="F15" s="52"/>
      <c r="G15" s="52"/>
      <c r="H15" s="52"/>
      <c r="I15" s="52"/>
      <c r="J15" s="52"/>
      <c r="K15" s="52"/>
      <c r="L15" s="53"/>
      <c r="M15" s="47" t="s">
        <v>104</v>
      </c>
      <c r="N15" s="49" t="s">
        <v>258</v>
      </c>
      <c r="O15" s="42" t="s">
        <v>257</v>
      </c>
    </row>
    <row r="16" spans="1:16" s="2" customFormat="1" x14ac:dyDescent="0.25">
      <c r="A16" s="44"/>
      <c r="B16" s="44"/>
      <c r="C16" s="46"/>
      <c r="D16" s="3" t="s">
        <v>183</v>
      </c>
      <c r="E16" s="3" t="s">
        <v>184</v>
      </c>
      <c r="F16" s="3" t="s">
        <v>185</v>
      </c>
      <c r="G16" s="3" t="s">
        <v>186</v>
      </c>
      <c r="H16" s="3" t="s">
        <v>187</v>
      </c>
      <c r="I16" s="4" t="s">
        <v>188</v>
      </c>
      <c r="J16" s="4" t="s">
        <v>189</v>
      </c>
      <c r="K16" s="4" t="s">
        <v>190</v>
      </c>
      <c r="L16" s="4" t="s">
        <v>327</v>
      </c>
      <c r="M16" s="48"/>
      <c r="N16" s="50"/>
      <c r="O16" s="42"/>
    </row>
    <row r="17" spans="1:16" ht="36" x14ac:dyDescent="0.25">
      <c r="A17" s="57">
        <v>2</v>
      </c>
      <c r="B17" s="14">
        <v>1</v>
      </c>
      <c r="C17" s="15" t="s">
        <v>151</v>
      </c>
      <c r="D17" s="16"/>
      <c r="E17" s="16"/>
      <c r="F17" s="17"/>
      <c r="G17" s="17"/>
      <c r="H17" s="17"/>
      <c r="I17" s="16"/>
      <c r="J17" s="16"/>
      <c r="K17" s="16">
        <v>2000</v>
      </c>
      <c r="L17" s="16"/>
      <c r="M17" s="18">
        <v>2000</v>
      </c>
      <c r="N17" s="18">
        <v>6000</v>
      </c>
      <c r="O17" s="19">
        <v>1020</v>
      </c>
    </row>
    <row r="18" spans="1:16" ht="36" x14ac:dyDescent="0.25">
      <c r="A18" s="58"/>
      <c r="B18" s="14">
        <v>2</v>
      </c>
      <c r="C18" s="15" t="s">
        <v>153</v>
      </c>
      <c r="D18" s="16">
        <v>2000</v>
      </c>
      <c r="E18" s="16">
        <v>2000</v>
      </c>
      <c r="F18" s="17"/>
      <c r="G18" s="17"/>
      <c r="H18" s="17"/>
      <c r="I18" s="16"/>
      <c r="J18" s="16"/>
      <c r="K18" s="16"/>
      <c r="L18" s="16"/>
      <c r="M18" s="18">
        <v>4000</v>
      </c>
      <c r="N18" s="18">
        <v>12000</v>
      </c>
      <c r="O18" s="19">
        <v>4380</v>
      </c>
    </row>
    <row r="19" spans="1:16" ht="12" x14ac:dyDescent="0.25">
      <c r="A19" s="58"/>
      <c r="B19" s="14">
        <v>3</v>
      </c>
      <c r="C19" s="15" t="s">
        <v>156</v>
      </c>
      <c r="D19" s="16"/>
      <c r="E19" s="16">
        <v>2000</v>
      </c>
      <c r="F19" s="17"/>
      <c r="G19" s="17">
        <v>5000</v>
      </c>
      <c r="H19" s="17"/>
      <c r="I19" s="16"/>
      <c r="J19" s="16"/>
      <c r="K19" s="16"/>
      <c r="L19" s="16"/>
      <c r="M19" s="18">
        <v>7000</v>
      </c>
      <c r="N19" s="18">
        <v>21000</v>
      </c>
      <c r="O19" s="19">
        <v>840</v>
      </c>
    </row>
    <row r="20" spans="1:16" ht="24" x14ac:dyDescent="0.25">
      <c r="A20" s="58"/>
      <c r="B20" s="14">
        <v>4</v>
      </c>
      <c r="C20" s="15" t="s">
        <v>157</v>
      </c>
      <c r="D20" s="16">
        <v>60000</v>
      </c>
      <c r="E20" s="16">
        <v>5000</v>
      </c>
      <c r="F20" s="17"/>
      <c r="G20" s="17"/>
      <c r="H20" s="17"/>
      <c r="I20" s="16">
        <v>5000</v>
      </c>
      <c r="J20" s="16"/>
      <c r="K20" s="16"/>
      <c r="L20" s="16"/>
      <c r="M20" s="18">
        <v>70000</v>
      </c>
      <c r="N20" s="18">
        <v>210000</v>
      </c>
      <c r="O20" s="19">
        <v>14070</v>
      </c>
    </row>
    <row r="21" spans="1:16" x14ac:dyDescent="0.25">
      <c r="A21" s="2"/>
      <c r="B21" s="2"/>
      <c r="C21" s="6"/>
      <c r="D21" s="7"/>
      <c r="E21" s="7"/>
      <c r="F21" s="7"/>
      <c r="G21" s="7"/>
      <c r="H21" s="7"/>
      <c r="I21" s="7"/>
      <c r="J21" s="7"/>
      <c r="K21" s="7"/>
      <c r="L21" s="7"/>
      <c r="M21" s="4">
        <f>SUM(M17:M20)</f>
        <v>83000</v>
      </c>
      <c r="N21" s="4">
        <f t="shared" ref="N21:O21" si="0">SUM(N17:N20)</f>
        <v>249000</v>
      </c>
      <c r="O21" s="4">
        <f t="shared" si="0"/>
        <v>20310</v>
      </c>
      <c r="P21" s="4" t="s">
        <v>265</v>
      </c>
    </row>
    <row r="22" spans="1:16" x14ac:dyDescent="0.25">
      <c r="A22" s="2"/>
      <c r="B22" s="2"/>
      <c r="C22" s="6"/>
      <c r="D22" s="7"/>
      <c r="E22" s="7"/>
      <c r="F22" s="7"/>
      <c r="G22" s="7"/>
      <c r="H22" s="7"/>
      <c r="I22" s="7"/>
      <c r="J22" s="7"/>
      <c r="K22" s="7"/>
      <c r="L22" s="7"/>
    </row>
    <row r="23" spans="1:16" x14ac:dyDescent="0.25">
      <c r="A23" s="43" t="s">
        <v>102</v>
      </c>
      <c r="B23" s="43" t="s">
        <v>103</v>
      </c>
      <c r="C23" s="45" t="s">
        <v>182</v>
      </c>
      <c r="D23" s="51" t="s">
        <v>191</v>
      </c>
      <c r="E23" s="52"/>
      <c r="F23" s="52"/>
      <c r="G23" s="52"/>
      <c r="H23" s="52"/>
      <c r="I23" s="52"/>
      <c r="J23" s="52"/>
      <c r="K23" s="52"/>
      <c r="L23" s="53"/>
      <c r="M23" s="47" t="s">
        <v>104</v>
      </c>
      <c r="N23" s="49" t="s">
        <v>258</v>
      </c>
      <c r="O23" s="42" t="s">
        <v>257</v>
      </c>
    </row>
    <row r="24" spans="1:16" x14ac:dyDescent="0.25">
      <c r="A24" s="44"/>
      <c r="B24" s="44"/>
      <c r="C24" s="46"/>
      <c r="D24" s="3" t="s">
        <v>183</v>
      </c>
      <c r="E24" s="3" t="s">
        <v>184</v>
      </c>
      <c r="F24" s="3" t="s">
        <v>185</v>
      </c>
      <c r="G24" s="3" t="s">
        <v>186</v>
      </c>
      <c r="H24" s="3" t="s">
        <v>187</v>
      </c>
      <c r="I24" s="4" t="s">
        <v>188</v>
      </c>
      <c r="J24" s="4" t="s">
        <v>189</v>
      </c>
      <c r="K24" s="4" t="s">
        <v>190</v>
      </c>
      <c r="L24" s="4" t="s">
        <v>327</v>
      </c>
      <c r="M24" s="48"/>
      <c r="N24" s="50"/>
      <c r="O24" s="42"/>
    </row>
    <row r="25" spans="1:16" ht="48" x14ac:dyDescent="0.25">
      <c r="A25" s="12">
        <v>3</v>
      </c>
      <c r="B25" s="5">
        <v>1</v>
      </c>
      <c r="C25" s="15" t="s">
        <v>143</v>
      </c>
      <c r="D25" s="16">
        <v>60000</v>
      </c>
      <c r="E25" s="16">
        <v>8000</v>
      </c>
      <c r="F25" s="17"/>
      <c r="G25" s="17"/>
      <c r="H25" s="17">
        <v>10000</v>
      </c>
      <c r="I25" s="16"/>
      <c r="J25" s="16"/>
      <c r="K25" s="16"/>
      <c r="L25" s="16"/>
      <c r="M25" s="18">
        <v>78000</v>
      </c>
      <c r="N25" s="18">
        <v>234000</v>
      </c>
      <c r="O25" s="19">
        <v>37440</v>
      </c>
    </row>
    <row r="26" spans="1:16" x14ac:dyDescent="0.25">
      <c r="A26" s="2"/>
      <c r="B26" s="2"/>
      <c r="C26" s="6"/>
      <c r="D26" s="8"/>
      <c r="E26" s="8"/>
      <c r="F26" s="8"/>
      <c r="G26" s="8"/>
      <c r="H26" s="8"/>
      <c r="I26" s="7"/>
      <c r="J26" s="7"/>
      <c r="K26" s="7"/>
      <c r="L26" s="7"/>
      <c r="M26" s="4">
        <f>SUM(M25)</f>
        <v>78000</v>
      </c>
      <c r="N26" s="4">
        <f t="shared" ref="N26:O26" si="1">SUM(N25)</f>
        <v>234000</v>
      </c>
      <c r="O26" s="4">
        <f t="shared" si="1"/>
        <v>37440</v>
      </c>
      <c r="P26" s="4" t="s">
        <v>275</v>
      </c>
    </row>
    <row r="27" spans="1:16" x14ac:dyDescent="0.25">
      <c r="A27" s="2"/>
      <c r="B27" s="2"/>
      <c r="C27" s="6"/>
      <c r="D27" s="8"/>
      <c r="E27" s="8"/>
      <c r="F27" s="8"/>
      <c r="G27" s="8"/>
      <c r="H27" s="8"/>
      <c r="I27" s="7"/>
      <c r="J27" s="7"/>
      <c r="K27" s="7"/>
      <c r="L27" s="7"/>
      <c r="M27" s="9"/>
      <c r="N27" s="9"/>
    </row>
    <row r="28" spans="1:16" x14ac:dyDescent="0.25">
      <c r="A28" s="43" t="s">
        <v>102</v>
      </c>
      <c r="B28" s="43" t="s">
        <v>103</v>
      </c>
      <c r="C28" s="45" t="s">
        <v>182</v>
      </c>
      <c r="D28" s="51" t="s">
        <v>191</v>
      </c>
      <c r="E28" s="52"/>
      <c r="F28" s="52"/>
      <c r="G28" s="52"/>
      <c r="H28" s="52"/>
      <c r="I28" s="52"/>
      <c r="J28" s="52"/>
      <c r="K28" s="52"/>
      <c r="L28" s="53"/>
      <c r="M28" s="47" t="s">
        <v>104</v>
      </c>
      <c r="N28" s="49" t="s">
        <v>258</v>
      </c>
      <c r="O28" s="42" t="s">
        <v>257</v>
      </c>
    </row>
    <row r="29" spans="1:16" x14ac:dyDescent="0.25">
      <c r="A29" s="44"/>
      <c r="B29" s="44"/>
      <c r="C29" s="46"/>
      <c r="D29" s="3" t="s">
        <v>183</v>
      </c>
      <c r="E29" s="3" t="s">
        <v>184</v>
      </c>
      <c r="F29" s="3" t="s">
        <v>185</v>
      </c>
      <c r="G29" s="3" t="s">
        <v>186</v>
      </c>
      <c r="H29" s="3" t="s">
        <v>187</v>
      </c>
      <c r="I29" s="4" t="s">
        <v>188</v>
      </c>
      <c r="J29" s="4" t="s">
        <v>189</v>
      </c>
      <c r="K29" s="4" t="s">
        <v>190</v>
      </c>
      <c r="L29" s="4" t="s">
        <v>327</v>
      </c>
      <c r="M29" s="48"/>
      <c r="N29" s="50"/>
      <c r="O29" s="42"/>
    </row>
    <row r="30" spans="1:16" ht="36" x14ac:dyDescent="0.25">
      <c r="A30" s="12">
        <v>4</v>
      </c>
      <c r="B30" s="5">
        <v>1</v>
      </c>
      <c r="C30" s="15" t="s">
        <v>0</v>
      </c>
      <c r="D30" s="16">
        <v>20000</v>
      </c>
      <c r="E30" s="16">
        <v>5000</v>
      </c>
      <c r="F30" s="17">
        <v>10000</v>
      </c>
      <c r="G30" s="17"/>
      <c r="H30" s="17"/>
      <c r="I30" s="16"/>
      <c r="J30" s="16"/>
      <c r="K30" s="16">
        <v>10000</v>
      </c>
      <c r="L30" s="16"/>
      <c r="M30" s="18">
        <v>45000</v>
      </c>
      <c r="N30" s="18">
        <v>135000</v>
      </c>
      <c r="O30" s="19">
        <v>24300</v>
      </c>
    </row>
    <row r="31" spans="1:16" x14ac:dyDescent="0.25">
      <c r="A31" s="2"/>
      <c r="B31" s="2"/>
      <c r="C31" s="6"/>
      <c r="D31" s="7"/>
      <c r="E31" s="7"/>
      <c r="F31" s="8"/>
      <c r="G31" s="8"/>
      <c r="H31" s="7"/>
      <c r="I31" s="7"/>
      <c r="J31" s="7"/>
      <c r="K31" s="7"/>
      <c r="L31" s="7"/>
      <c r="M31" s="4">
        <f>SUM(M30)</f>
        <v>45000</v>
      </c>
      <c r="N31" s="4">
        <f t="shared" ref="N31:O31" si="2">SUM(N30)</f>
        <v>135000</v>
      </c>
      <c r="O31" s="4">
        <f t="shared" si="2"/>
        <v>24300</v>
      </c>
      <c r="P31" s="4" t="s">
        <v>274</v>
      </c>
    </row>
    <row r="32" spans="1:16" x14ac:dyDescent="0.25">
      <c r="A32" s="2"/>
      <c r="B32" s="2"/>
      <c r="C32" s="6"/>
      <c r="D32" s="7"/>
      <c r="E32" s="7"/>
      <c r="F32" s="8"/>
      <c r="G32" s="8"/>
      <c r="H32" s="7"/>
      <c r="I32" s="7"/>
      <c r="J32" s="7"/>
      <c r="K32" s="7"/>
      <c r="L32" s="7"/>
      <c r="M32" s="9"/>
      <c r="N32" s="9"/>
    </row>
    <row r="33" spans="1:16" x14ac:dyDescent="0.25">
      <c r="A33" s="43" t="s">
        <v>102</v>
      </c>
      <c r="B33" s="43" t="s">
        <v>103</v>
      </c>
      <c r="C33" s="45" t="s">
        <v>182</v>
      </c>
      <c r="D33" s="51" t="s">
        <v>191</v>
      </c>
      <c r="E33" s="52"/>
      <c r="F33" s="52"/>
      <c r="G33" s="52"/>
      <c r="H33" s="52"/>
      <c r="I33" s="52"/>
      <c r="J33" s="52"/>
      <c r="K33" s="52"/>
      <c r="L33" s="53"/>
      <c r="M33" s="47" t="s">
        <v>104</v>
      </c>
      <c r="N33" s="49" t="s">
        <v>258</v>
      </c>
      <c r="O33" s="42" t="s">
        <v>257</v>
      </c>
    </row>
    <row r="34" spans="1:16" x14ac:dyDescent="0.25">
      <c r="A34" s="44"/>
      <c r="B34" s="44"/>
      <c r="C34" s="46"/>
      <c r="D34" s="3" t="s">
        <v>183</v>
      </c>
      <c r="E34" s="3" t="s">
        <v>184</v>
      </c>
      <c r="F34" s="3" t="s">
        <v>185</v>
      </c>
      <c r="G34" s="3" t="s">
        <v>186</v>
      </c>
      <c r="H34" s="3" t="s">
        <v>187</v>
      </c>
      <c r="I34" s="4" t="s">
        <v>188</v>
      </c>
      <c r="J34" s="4" t="s">
        <v>189</v>
      </c>
      <c r="K34" s="4" t="s">
        <v>190</v>
      </c>
      <c r="L34" s="4" t="s">
        <v>327</v>
      </c>
      <c r="M34" s="48"/>
      <c r="N34" s="50"/>
      <c r="O34" s="42"/>
    </row>
    <row r="35" spans="1:16" ht="24" x14ac:dyDescent="0.25">
      <c r="A35" s="57">
        <v>5</v>
      </c>
      <c r="B35" s="5">
        <v>1</v>
      </c>
      <c r="C35" s="15" t="s">
        <v>149</v>
      </c>
      <c r="D35" s="16">
        <v>8000</v>
      </c>
      <c r="E35" s="16">
        <v>1000</v>
      </c>
      <c r="F35" s="17"/>
      <c r="G35" s="17"/>
      <c r="H35" s="17"/>
      <c r="I35" s="16"/>
      <c r="J35" s="16"/>
      <c r="K35" s="16"/>
      <c r="L35" s="16"/>
      <c r="M35" s="18">
        <v>9000</v>
      </c>
      <c r="N35" s="18">
        <v>27000</v>
      </c>
      <c r="O35" s="19">
        <v>2160</v>
      </c>
    </row>
    <row r="36" spans="1:16" ht="24" x14ac:dyDescent="0.25">
      <c r="A36" s="58"/>
      <c r="B36" s="5">
        <v>2</v>
      </c>
      <c r="C36" s="15" t="s">
        <v>137</v>
      </c>
      <c r="D36" s="16">
        <v>20000</v>
      </c>
      <c r="E36" s="16">
        <v>2000</v>
      </c>
      <c r="F36" s="17">
        <v>1000</v>
      </c>
      <c r="G36" s="17"/>
      <c r="H36" s="17">
        <v>1000</v>
      </c>
      <c r="I36" s="16"/>
      <c r="J36" s="16"/>
      <c r="K36" s="16"/>
      <c r="L36" s="16"/>
      <c r="M36" s="18">
        <v>24000</v>
      </c>
      <c r="N36" s="18">
        <v>72000</v>
      </c>
      <c r="O36" s="19">
        <v>6336</v>
      </c>
    </row>
    <row r="37" spans="1:16" ht="24" x14ac:dyDescent="0.25">
      <c r="A37" s="58"/>
      <c r="B37" s="5">
        <v>3</v>
      </c>
      <c r="C37" s="15" t="s">
        <v>138</v>
      </c>
      <c r="D37" s="16">
        <v>8000</v>
      </c>
      <c r="E37" s="16">
        <v>8000</v>
      </c>
      <c r="F37" s="17">
        <v>1000</v>
      </c>
      <c r="G37" s="17"/>
      <c r="H37" s="17">
        <v>5000</v>
      </c>
      <c r="I37" s="16"/>
      <c r="J37" s="16">
        <v>1000</v>
      </c>
      <c r="K37" s="16"/>
      <c r="L37" s="16"/>
      <c r="M37" s="18">
        <v>23000</v>
      </c>
      <c r="N37" s="18">
        <v>69000</v>
      </c>
      <c r="O37" s="19">
        <v>8625</v>
      </c>
    </row>
    <row r="38" spans="1:16" ht="24" x14ac:dyDescent="0.25">
      <c r="A38" s="58"/>
      <c r="B38" s="5">
        <v>4</v>
      </c>
      <c r="C38" s="15" t="s">
        <v>139</v>
      </c>
      <c r="D38" s="16">
        <v>8000</v>
      </c>
      <c r="E38" s="16">
        <v>10000</v>
      </c>
      <c r="F38" s="17">
        <v>1000</v>
      </c>
      <c r="G38" s="17"/>
      <c r="H38" s="17">
        <v>5000</v>
      </c>
      <c r="I38" s="16"/>
      <c r="J38" s="16">
        <v>1000</v>
      </c>
      <c r="K38" s="16"/>
      <c r="L38" s="16"/>
      <c r="M38" s="18">
        <v>25000</v>
      </c>
      <c r="N38" s="18">
        <v>75000</v>
      </c>
      <c r="O38" s="19">
        <v>10500.000000000002</v>
      </c>
    </row>
    <row r="39" spans="1:16" ht="24" x14ac:dyDescent="0.25">
      <c r="A39" s="58"/>
      <c r="B39" s="5">
        <v>5</v>
      </c>
      <c r="C39" s="15" t="s">
        <v>140</v>
      </c>
      <c r="D39" s="16">
        <v>8000</v>
      </c>
      <c r="E39" s="16">
        <v>1000</v>
      </c>
      <c r="F39" s="17">
        <v>1000</v>
      </c>
      <c r="G39" s="17"/>
      <c r="H39" s="17">
        <v>500</v>
      </c>
      <c r="I39" s="16"/>
      <c r="J39" s="16"/>
      <c r="K39" s="16">
        <v>5000</v>
      </c>
      <c r="L39" s="16"/>
      <c r="M39" s="18">
        <v>15500</v>
      </c>
      <c r="N39" s="18">
        <v>46500</v>
      </c>
      <c r="O39" s="19">
        <v>12090</v>
      </c>
    </row>
    <row r="40" spans="1:16" x14ac:dyDescent="0.25">
      <c r="A40" s="2"/>
      <c r="B40" s="2"/>
      <c r="C40" s="6"/>
      <c r="D40" s="7"/>
      <c r="E40" s="7"/>
      <c r="F40" s="8"/>
      <c r="G40" s="8"/>
      <c r="H40" s="7"/>
      <c r="I40" s="7"/>
      <c r="J40" s="7"/>
      <c r="K40" s="7"/>
      <c r="L40" s="7"/>
      <c r="M40" s="4">
        <f>SUM(M35:M39)</f>
        <v>96500</v>
      </c>
      <c r="N40" s="4">
        <f t="shared" ref="N40:O40" si="3">SUM(N35:N39)</f>
        <v>289500</v>
      </c>
      <c r="O40" s="4">
        <f t="shared" si="3"/>
        <v>39711</v>
      </c>
      <c r="P40" s="4" t="s">
        <v>300</v>
      </c>
    </row>
    <row r="41" spans="1:16" x14ac:dyDescent="0.25">
      <c r="A41" s="2"/>
      <c r="B41" s="2"/>
      <c r="C41" s="6"/>
      <c r="D41" s="7"/>
      <c r="E41" s="7"/>
      <c r="F41" s="8"/>
      <c r="G41" s="8"/>
      <c r="H41" s="7"/>
      <c r="I41" s="7"/>
      <c r="J41" s="7"/>
      <c r="K41" s="7"/>
      <c r="L41" s="7"/>
      <c r="M41" s="9"/>
      <c r="N41" s="9"/>
    </row>
    <row r="42" spans="1:16" x14ac:dyDescent="0.25">
      <c r="A42" s="43" t="s">
        <v>102</v>
      </c>
      <c r="B42" s="43" t="s">
        <v>103</v>
      </c>
      <c r="C42" s="45" t="s">
        <v>182</v>
      </c>
      <c r="D42" s="51" t="s">
        <v>191</v>
      </c>
      <c r="E42" s="52"/>
      <c r="F42" s="52"/>
      <c r="G42" s="52"/>
      <c r="H42" s="52"/>
      <c r="I42" s="52"/>
      <c r="J42" s="52"/>
      <c r="K42" s="52"/>
      <c r="L42" s="53"/>
      <c r="M42" s="47" t="s">
        <v>104</v>
      </c>
      <c r="N42" s="49" t="s">
        <v>258</v>
      </c>
      <c r="O42" s="42" t="s">
        <v>257</v>
      </c>
    </row>
    <row r="43" spans="1:16" x14ac:dyDescent="0.25">
      <c r="A43" s="44"/>
      <c r="B43" s="44"/>
      <c r="C43" s="46"/>
      <c r="D43" s="3" t="s">
        <v>183</v>
      </c>
      <c r="E43" s="3" t="s">
        <v>184</v>
      </c>
      <c r="F43" s="3" t="s">
        <v>185</v>
      </c>
      <c r="G43" s="3" t="s">
        <v>186</v>
      </c>
      <c r="H43" s="3" t="s">
        <v>187</v>
      </c>
      <c r="I43" s="4" t="s">
        <v>188</v>
      </c>
      <c r="J43" s="4" t="s">
        <v>189</v>
      </c>
      <c r="K43" s="4" t="s">
        <v>190</v>
      </c>
      <c r="L43" s="4" t="s">
        <v>327</v>
      </c>
      <c r="M43" s="48"/>
      <c r="N43" s="50"/>
      <c r="O43" s="42"/>
    </row>
    <row r="44" spans="1:16" ht="12" x14ac:dyDescent="0.25">
      <c r="A44" s="57">
        <v>6</v>
      </c>
      <c r="B44" s="5">
        <v>1</v>
      </c>
      <c r="C44" s="15" t="s">
        <v>141</v>
      </c>
      <c r="D44" s="16">
        <v>40000</v>
      </c>
      <c r="E44" s="16">
        <v>2000</v>
      </c>
      <c r="F44" s="17">
        <v>10000</v>
      </c>
      <c r="G44" s="17"/>
      <c r="H44" s="17">
        <v>10000</v>
      </c>
      <c r="I44" s="16"/>
      <c r="J44" s="16"/>
      <c r="K44" s="16">
        <v>10000</v>
      </c>
      <c r="L44" s="16"/>
      <c r="M44" s="18">
        <v>72000</v>
      </c>
      <c r="N44" s="18">
        <v>216000</v>
      </c>
      <c r="O44" s="19">
        <v>12960</v>
      </c>
    </row>
    <row r="45" spans="1:16" ht="12" x14ac:dyDescent="0.25">
      <c r="A45" s="58"/>
      <c r="B45" s="5">
        <v>2</v>
      </c>
      <c r="C45" s="15" t="s">
        <v>142</v>
      </c>
      <c r="D45" s="16">
        <v>1000</v>
      </c>
      <c r="E45" s="16">
        <v>1000</v>
      </c>
      <c r="F45" s="17"/>
      <c r="G45" s="17"/>
      <c r="H45" s="17">
        <v>1000</v>
      </c>
      <c r="I45" s="16"/>
      <c r="J45" s="16"/>
      <c r="K45" s="16">
        <v>1000</v>
      </c>
      <c r="L45" s="16"/>
      <c r="M45" s="18">
        <v>4000</v>
      </c>
      <c r="N45" s="18">
        <v>12000</v>
      </c>
      <c r="O45" s="19">
        <v>720</v>
      </c>
    </row>
    <row r="46" spans="1:16" ht="12" x14ac:dyDescent="0.25">
      <c r="A46" s="58"/>
      <c r="B46" s="5">
        <v>3</v>
      </c>
      <c r="C46" s="15" t="s">
        <v>128</v>
      </c>
      <c r="D46" s="16"/>
      <c r="E46" s="16">
        <v>1000</v>
      </c>
      <c r="F46" s="17"/>
      <c r="G46" s="17"/>
      <c r="H46" s="17"/>
      <c r="I46" s="16"/>
      <c r="J46" s="16"/>
      <c r="K46" s="16"/>
      <c r="L46" s="16"/>
      <c r="M46" s="18">
        <v>1000</v>
      </c>
      <c r="N46" s="18">
        <v>3000</v>
      </c>
      <c r="O46" s="19">
        <v>2160</v>
      </c>
    </row>
    <row r="47" spans="1:16" ht="12" x14ac:dyDescent="0.25">
      <c r="A47" s="58"/>
      <c r="B47" s="5">
        <v>4</v>
      </c>
      <c r="C47" s="15" t="s">
        <v>129</v>
      </c>
      <c r="D47" s="16">
        <v>500</v>
      </c>
      <c r="E47" s="16">
        <v>3000</v>
      </c>
      <c r="F47" s="17"/>
      <c r="G47" s="17"/>
      <c r="H47" s="17"/>
      <c r="I47" s="16"/>
      <c r="J47" s="16"/>
      <c r="K47" s="16"/>
      <c r="L47" s="16"/>
      <c r="M47" s="18">
        <v>3500</v>
      </c>
      <c r="N47" s="18">
        <v>10500</v>
      </c>
      <c r="O47" s="19">
        <v>420</v>
      </c>
    </row>
    <row r="48" spans="1:16" ht="12" x14ac:dyDescent="0.25">
      <c r="A48" s="58"/>
      <c r="B48" s="5">
        <v>5</v>
      </c>
      <c r="C48" s="15" t="s">
        <v>148</v>
      </c>
      <c r="D48" s="16">
        <v>100</v>
      </c>
      <c r="E48" s="16">
        <v>1000</v>
      </c>
      <c r="F48" s="17"/>
      <c r="G48" s="17"/>
      <c r="H48" s="17"/>
      <c r="I48" s="16"/>
      <c r="J48" s="16"/>
      <c r="K48" s="16"/>
      <c r="L48" s="16"/>
      <c r="M48" s="18">
        <v>1100</v>
      </c>
      <c r="N48" s="18">
        <v>3300</v>
      </c>
      <c r="O48" s="19">
        <v>891</v>
      </c>
    </row>
    <row r="49" spans="1:16" x14ac:dyDescent="0.25">
      <c r="I49" s="10"/>
      <c r="J49" s="10"/>
      <c r="K49" s="10"/>
      <c r="L49" s="10"/>
      <c r="M49" s="4">
        <f>SUM(M44:M48)</f>
        <v>81600</v>
      </c>
      <c r="N49" s="4">
        <f t="shared" ref="N49:O49" si="4">SUM(N44:N48)</f>
        <v>244800</v>
      </c>
      <c r="O49" s="4">
        <f t="shared" si="4"/>
        <v>17151</v>
      </c>
      <c r="P49" s="4" t="s">
        <v>308</v>
      </c>
    </row>
    <row r="50" spans="1:16" x14ac:dyDescent="0.25">
      <c r="I50" s="10"/>
      <c r="J50" s="10"/>
      <c r="K50" s="10"/>
      <c r="L50" s="10"/>
    </row>
    <row r="51" spans="1:16" x14ac:dyDescent="0.25">
      <c r="A51" s="43" t="s">
        <v>102</v>
      </c>
      <c r="B51" s="43" t="s">
        <v>103</v>
      </c>
      <c r="C51" s="45" t="s">
        <v>182</v>
      </c>
      <c r="D51" s="51" t="s">
        <v>191</v>
      </c>
      <c r="E51" s="52"/>
      <c r="F51" s="52"/>
      <c r="G51" s="52"/>
      <c r="H51" s="52"/>
      <c r="I51" s="52"/>
      <c r="J51" s="52"/>
      <c r="K51" s="52"/>
      <c r="L51" s="53"/>
      <c r="M51" s="47" t="s">
        <v>104</v>
      </c>
      <c r="N51" s="49" t="s">
        <v>258</v>
      </c>
      <c r="O51" s="42" t="s">
        <v>257</v>
      </c>
    </row>
    <row r="52" spans="1:16" x14ac:dyDescent="0.25">
      <c r="A52" s="44"/>
      <c r="B52" s="44"/>
      <c r="C52" s="46"/>
      <c r="D52" s="3" t="s">
        <v>183</v>
      </c>
      <c r="E52" s="3" t="s">
        <v>184</v>
      </c>
      <c r="F52" s="3" t="s">
        <v>185</v>
      </c>
      <c r="G52" s="3" t="s">
        <v>186</v>
      </c>
      <c r="H52" s="3" t="s">
        <v>187</v>
      </c>
      <c r="I52" s="4" t="s">
        <v>188</v>
      </c>
      <c r="J52" s="4" t="s">
        <v>189</v>
      </c>
      <c r="K52" s="4" t="s">
        <v>190</v>
      </c>
      <c r="L52" s="4" t="s">
        <v>327</v>
      </c>
      <c r="M52" s="48"/>
      <c r="N52" s="50"/>
      <c r="O52" s="42"/>
    </row>
    <row r="53" spans="1:16" ht="12" x14ac:dyDescent="0.25">
      <c r="A53" s="59">
        <v>7</v>
      </c>
      <c r="B53" s="5">
        <v>1</v>
      </c>
      <c r="C53" s="15" t="s">
        <v>1</v>
      </c>
      <c r="D53" s="16"/>
      <c r="E53" s="16">
        <v>30000</v>
      </c>
      <c r="F53" s="17">
        <v>1000</v>
      </c>
      <c r="G53" s="17"/>
      <c r="H53" s="17"/>
      <c r="I53" s="16"/>
      <c r="J53" s="16"/>
      <c r="K53" s="16"/>
      <c r="L53" s="16"/>
      <c r="M53" s="18">
        <v>31000</v>
      </c>
      <c r="N53" s="18">
        <v>93000</v>
      </c>
      <c r="O53" s="19">
        <v>1860</v>
      </c>
    </row>
    <row r="54" spans="1:16" ht="12" x14ac:dyDescent="0.25">
      <c r="A54" s="60"/>
      <c r="B54" s="5">
        <v>2</v>
      </c>
      <c r="C54" s="15" t="s">
        <v>2</v>
      </c>
      <c r="D54" s="16">
        <v>20000</v>
      </c>
      <c r="E54" s="16">
        <v>30000</v>
      </c>
      <c r="F54" s="17">
        <v>2000</v>
      </c>
      <c r="G54" s="17">
        <v>20000</v>
      </c>
      <c r="H54" s="17">
        <v>10000</v>
      </c>
      <c r="I54" s="16">
        <v>10000</v>
      </c>
      <c r="J54" s="16">
        <v>3000</v>
      </c>
      <c r="K54" s="16"/>
      <c r="L54" s="16"/>
      <c r="M54" s="18">
        <v>95000</v>
      </c>
      <c r="N54" s="18">
        <v>285000</v>
      </c>
      <c r="O54" s="19">
        <v>5700</v>
      </c>
    </row>
    <row r="55" spans="1:16" ht="24" x14ac:dyDescent="0.25">
      <c r="A55" s="60"/>
      <c r="B55" s="5">
        <v>3</v>
      </c>
      <c r="C55" s="15" t="s">
        <v>125</v>
      </c>
      <c r="D55" s="16">
        <v>500</v>
      </c>
      <c r="E55" s="16"/>
      <c r="F55" s="17"/>
      <c r="G55" s="17"/>
      <c r="H55" s="17"/>
      <c r="I55" s="16"/>
      <c r="J55" s="16"/>
      <c r="K55" s="16"/>
      <c r="L55" s="16"/>
      <c r="M55" s="18">
        <v>500</v>
      </c>
      <c r="N55" s="18">
        <v>1500</v>
      </c>
      <c r="O55" s="19">
        <v>784.34999999999991</v>
      </c>
    </row>
    <row r="56" spans="1:16" ht="24" x14ac:dyDescent="0.25">
      <c r="A56" s="60"/>
      <c r="B56" s="5">
        <v>4</v>
      </c>
      <c r="C56" s="15" t="s">
        <v>126</v>
      </c>
      <c r="D56" s="16">
        <v>1000</v>
      </c>
      <c r="E56" s="16">
        <v>1000</v>
      </c>
      <c r="F56" s="17"/>
      <c r="G56" s="17"/>
      <c r="H56" s="17">
        <v>600</v>
      </c>
      <c r="I56" s="16"/>
      <c r="J56" s="16"/>
      <c r="K56" s="16"/>
      <c r="L56" s="16"/>
      <c r="M56" s="18">
        <v>2600</v>
      </c>
      <c r="N56" s="18">
        <v>7800</v>
      </c>
      <c r="O56" s="19">
        <v>4353.57</v>
      </c>
    </row>
    <row r="57" spans="1:16" ht="24" x14ac:dyDescent="0.25">
      <c r="A57" s="60"/>
      <c r="B57" s="5">
        <v>5</v>
      </c>
      <c r="C57" s="15" t="s">
        <v>127</v>
      </c>
      <c r="D57" s="16">
        <v>1000</v>
      </c>
      <c r="E57" s="16"/>
      <c r="F57" s="17"/>
      <c r="G57" s="17"/>
      <c r="H57" s="17">
        <v>300</v>
      </c>
      <c r="I57" s="16"/>
      <c r="J57" s="16"/>
      <c r="K57" s="16"/>
      <c r="L57" s="16"/>
      <c r="M57" s="18">
        <v>1300</v>
      </c>
      <c r="N57" s="18">
        <v>3900</v>
      </c>
      <c r="O57" s="19">
        <v>2262</v>
      </c>
    </row>
    <row r="58" spans="1:16" ht="24" x14ac:dyDescent="0.25">
      <c r="A58" s="60"/>
      <c r="B58" s="5">
        <v>6</v>
      </c>
      <c r="C58" s="15" t="s">
        <v>118</v>
      </c>
      <c r="D58" s="16">
        <v>300</v>
      </c>
      <c r="E58" s="16"/>
      <c r="F58" s="17"/>
      <c r="G58" s="17"/>
      <c r="H58" s="17"/>
      <c r="I58" s="16"/>
      <c r="J58" s="16"/>
      <c r="K58" s="16"/>
      <c r="L58" s="16"/>
      <c r="M58" s="18">
        <v>300</v>
      </c>
      <c r="N58" s="18">
        <v>900</v>
      </c>
      <c r="O58" s="19">
        <v>1877.3999999999999</v>
      </c>
    </row>
    <row r="59" spans="1:16" ht="24" x14ac:dyDescent="0.25">
      <c r="A59" s="60"/>
      <c r="B59" s="5">
        <v>7</v>
      </c>
      <c r="C59" s="15" t="s">
        <v>119</v>
      </c>
      <c r="D59" s="16">
        <v>400</v>
      </c>
      <c r="E59" s="16">
        <v>100</v>
      </c>
      <c r="F59" s="17"/>
      <c r="G59" s="17"/>
      <c r="H59" s="17">
        <v>200</v>
      </c>
      <c r="I59" s="16"/>
      <c r="J59" s="16"/>
      <c r="K59" s="16"/>
      <c r="L59" s="16"/>
      <c r="M59" s="18">
        <v>700</v>
      </c>
      <c r="N59" s="18">
        <v>2100</v>
      </c>
      <c r="O59" s="19">
        <v>1155.0000000000002</v>
      </c>
    </row>
    <row r="60" spans="1:16" ht="24" x14ac:dyDescent="0.25">
      <c r="A60" s="60"/>
      <c r="B60" s="5">
        <v>8</v>
      </c>
      <c r="C60" s="15" t="s">
        <v>120</v>
      </c>
      <c r="D60" s="16">
        <v>200</v>
      </c>
      <c r="E60" s="16"/>
      <c r="F60" s="17"/>
      <c r="G60" s="17"/>
      <c r="H60" s="17"/>
      <c r="I60" s="16"/>
      <c r="J60" s="16"/>
      <c r="K60" s="16"/>
      <c r="L60" s="16"/>
      <c r="M60" s="18">
        <v>200</v>
      </c>
      <c r="N60" s="18">
        <v>600</v>
      </c>
      <c r="O60" s="19">
        <v>330.00000000000006</v>
      </c>
    </row>
    <row r="61" spans="1:16" ht="12" x14ac:dyDescent="0.25">
      <c r="I61" s="10"/>
      <c r="J61" s="10"/>
      <c r="K61" s="10"/>
      <c r="L61" s="10"/>
      <c r="M61" s="4">
        <f>SUM(M53:M60)</f>
        <v>131600</v>
      </c>
      <c r="N61" s="4">
        <f t="shared" ref="N61:O61" si="5">SUM(N53:N60)</f>
        <v>394800</v>
      </c>
      <c r="O61" s="23">
        <f t="shared" si="5"/>
        <v>18322.32</v>
      </c>
      <c r="P61" s="4" t="s">
        <v>314</v>
      </c>
    </row>
    <row r="62" spans="1:16" x14ac:dyDescent="0.25">
      <c r="I62" s="10"/>
      <c r="J62" s="10"/>
      <c r="K62" s="10"/>
      <c r="L62" s="10"/>
    </row>
    <row r="63" spans="1:16" x14ac:dyDescent="0.25">
      <c r="A63" s="43" t="s">
        <v>102</v>
      </c>
      <c r="B63" s="43" t="s">
        <v>103</v>
      </c>
      <c r="C63" s="45" t="s">
        <v>182</v>
      </c>
      <c r="D63" s="51" t="s">
        <v>191</v>
      </c>
      <c r="E63" s="52"/>
      <c r="F63" s="52"/>
      <c r="G63" s="52"/>
      <c r="H63" s="52"/>
      <c r="I63" s="52"/>
      <c r="J63" s="52"/>
      <c r="K63" s="52"/>
      <c r="L63" s="53"/>
      <c r="M63" s="47" t="s">
        <v>104</v>
      </c>
      <c r="N63" s="49" t="s">
        <v>258</v>
      </c>
      <c r="O63" s="42" t="s">
        <v>257</v>
      </c>
    </row>
    <row r="64" spans="1:16" x14ac:dyDescent="0.25">
      <c r="A64" s="44"/>
      <c r="B64" s="44"/>
      <c r="C64" s="46"/>
      <c r="D64" s="3" t="s">
        <v>183</v>
      </c>
      <c r="E64" s="3" t="s">
        <v>184</v>
      </c>
      <c r="F64" s="3" t="s">
        <v>185</v>
      </c>
      <c r="G64" s="3" t="s">
        <v>186</v>
      </c>
      <c r="H64" s="3" t="s">
        <v>187</v>
      </c>
      <c r="I64" s="4" t="s">
        <v>188</v>
      </c>
      <c r="J64" s="4" t="s">
        <v>189</v>
      </c>
      <c r="K64" s="4" t="s">
        <v>190</v>
      </c>
      <c r="L64" s="4" t="s">
        <v>327</v>
      </c>
      <c r="M64" s="48"/>
      <c r="N64" s="50"/>
      <c r="O64" s="42"/>
    </row>
    <row r="65" spans="1:16" ht="12" x14ac:dyDescent="0.25">
      <c r="A65" s="61">
        <v>8</v>
      </c>
      <c r="B65" s="5">
        <v>1</v>
      </c>
      <c r="C65" s="15" t="s">
        <v>121</v>
      </c>
      <c r="D65" s="16">
        <v>200</v>
      </c>
      <c r="E65" s="16"/>
      <c r="F65" s="17"/>
      <c r="G65" s="17"/>
      <c r="H65" s="17">
        <v>200</v>
      </c>
      <c r="I65" s="16"/>
      <c r="J65" s="16"/>
      <c r="K65" s="16"/>
      <c r="L65" s="16"/>
      <c r="M65" s="18">
        <v>400</v>
      </c>
      <c r="N65" s="18">
        <v>1200</v>
      </c>
      <c r="O65" s="19">
        <v>1176</v>
      </c>
    </row>
    <row r="66" spans="1:16" ht="24" x14ac:dyDescent="0.25">
      <c r="A66" s="62"/>
      <c r="B66" s="5">
        <v>2</v>
      </c>
      <c r="C66" s="15" t="s">
        <v>122</v>
      </c>
      <c r="D66" s="16">
        <v>1000</v>
      </c>
      <c r="E66" s="16">
        <v>200</v>
      </c>
      <c r="F66" s="17"/>
      <c r="G66" s="17"/>
      <c r="H66" s="17">
        <v>500</v>
      </c>
      <c r="I66" s="16"/>
      <c r="J66" s="16"/>
      <c r="K66" s="16"/>
      <c r="L66" s="16"/>
      <c r="M66" s="18">
        <v>1700</v>
      </c>
      <c r="N66" s="18">
        <v>5100</v>
      </c>
      <c r="O66" s="19">
        <v>4998</v>
      </c>
    </row>
    <row r="67" spans="1:16" ht="24" x14ac:dyDescent="0.25">
      <c r="A67" s="62"/>
      <c r="B67" s="5">
        <v>3</v>
      </c>
      <c r="C67" s="15" t="s">
        <v>123</v>
      </c>
      <c r="D67" s="16">
        <v>1500</v>
      </c>
      <c r="E67" s="16">
        <v>200</v>
      </c>
      <c r="F67" s="17"/>
      <c r="G67" s="17"/>
      <c r="H67" s="17">
        <v>500</v>
      </c>
      <c r="I67" s="16"/>
      <c r="J67" s="16"/>
      <c r="K67" s="16"/>
      <c r="L67" s="16"/>
      <c r="M67" s="18">
        <v>2200</v>
      </c>
      <c r="N67" s="18">
        <v>6600</v>
      </c>
      <c r="O67" s="19">
        <v>4998</v>
      </c>
    </row>
    <row r="68" spans="1:16" ht="12" x14ac:dyDescent="0.25">
      <c r="A68" s="62"/>
      <c r="B68" s="5">
        <v>4</v>
      </c>
      <c r="C68" s="15" t="s">
        <v>124</v>
      </c>
      <c r="D68" s="16">
        <v>1000</v>
      </c>
      <c r="E68" s="16">
        <v>1000</v>
      </c>
      <c r="F68" s="17">
        <v>1000</v>
      </c>
      <c r="G68" s="17"/>
      <c r="H68" s="17"/>
      <c r="I68" s="16"/>
      <c r="J68" s="16">
        <v>1000</v>
      </c>
      <c r="K68" s="16">
        <v>1000</v>
      </c>
      <c r="L68" s="16"/>
      <c r="M68" s="18">
        <v>5000</v>
      </c>
      <c r="N68" s="18">
        <v>15000</v>
      </c>
      <c r="O68" s="19">
        <v>22200</v>
      </c>
    </row>
    <row r="69" spans="1:16" ht="12" x14ac:dyDescent="0.25">
      <c r="A69" s="62"/>
      <c r="B69" s="5">
        <v>5</v>
      </c>
      <c r="C69" s="15" t="s">
        <v>3</v>
      </c>
      <c r="D69" s="16">
        <v>400</v>
      </c>
      <c r="E69" s="16"/>
      <c r="F69" s="17"/>
      <c r="G69" s="17"/>
      <c r="H69" s="17">
        <v>2000</v>
      </c>
      <c r="I69" s="16"/>
      <c r="J69" s="16"/>
      <c r="K69" s="16"/>
      <c r="L69" s="16"/>
      <c r="M69" s="18">
        <v>2400</v>
      </c>
      <c r="N69" s="18">
        <v>7200</v>
      </c>
      <c r="O69" s="19">
        <v>7056</v>
      </c>
    </row>
    <row r="70" spans="1:16" ht="12" x14ac:dyDescent="0.25">
      <c r="A70" s="62"/>
      <c r="B70" s="5">
        <v>6</v>
      </c>
      <c r="C70" s="15" t="s">
        <v>4</v>
      </c>
      <c r="D70" s="16">
        <v>200</v>
      </c>
      <c r="E70" s="16"/>
      <c r="F70" s="17"/>
      <c r="G70" s="17"/>
      <c r="H70" s="17"/>
      <c r="I70" s="16"/>
      <c r="J70" s="16"/>
      <c r="K70" s="16">
        <v>1000</v>
      </c>
      <c r="L70" s="16"/>
      <c r="M70" s="18">
        <v>1200</v>
      </c>
      <c r="N70" s="18">
        <v>3600</v>
      </c>
      <c r="O70" s="19">
        <v>396</v>
      </c>
    </row>
    <row r="71" spans="1:16" ht="12" x14ac:dyDescent="0.25">
      <c r="A71" s="25"/>
      <c r="B71" s="5">
        <v>7</v>
      </c>
      <c r="C71" s="15" t="s">
        <v>5</v>
      </c>
      <c r="D71" s="16">
        <v>200</v>
      </c>
      <c r="E71" s="16"/>
      <c r="F71" s="17"/>
      <c r="G71" s="17"/>
      <c r="H71" s="17"/>
      <c r="I71" s="16"/>
      <c r="J71" s="16"/>
      <c r="K71" s="16"/>
      <c r="L71" s="16"/>
      <c r="M71" s="18">
        <v>200</v>
      </c>
      <c r="N71" s="18">
        <v>600</v>
      </c>
      <c r="O71" s="19">
        <v>180</v>
      </c>
    </row>
    <row r="72" spans="1:16" ht="12" x14ac:dyDescent="0.25">
      <c r="I72" s="10"/>
      <c r="J72" s="10"/>
      <c r="K72" s="10"/>
      <c r="L72" s="10"/>
      <c r="M72" s="4">
        <f>SUM(M65:M71)</f>
        <v>13100</v>
      </c>
      <c r="N72" s="4">
        <f>SUM(N65:N71)</f>
        <v>39300</v>
      </c>
      <c r="O72" s="23">
        <f>SUM(O65:O71)</f>
        <v>41004</v>
      </c>
      <c r="P72" s="4" t="s">
        <v>323</v>
      </c>
    </row>
    <row r="73" spans="1:16" x14ac:dyDescent="0.25">
      <c r="I73" s="10"/>
      <c r="J73" s="10"/>
      <c r="K73" s="10"/>
      <c r="L73" s="10"/>
    </row>
    <row r="74" spans="1:16" x14ac:dyDescent="0.25">
      <c r="I74" s="10"/>
      <c r="J74" s="10"/>
      <c r="K74" s="10"/>
      <c r="L74" s="10"/>
    </row>
    <row r="75" spans="1:16" x14ac:dyDescent="0.25">
      <c r="A75" s="43" t="s">
        <v>102</v>
      </c>
      <c r="B75" s="43" t="s">
        <v>103</v>
      </c>
      <c r="C75" s="45" t="s">
        <v>182</v>
      </c>
      <c r="D75" s="51" t="s">
        <v>191</v>
      </c>
      <c r="E75" s="52"/>
      <c r="F75" s="52"/>
      <c r="G75" s="52"/>
      <c r="H75" s="52"/>
      <c r="I75" s="52"/>
      <c r="J75" s="52"/>
      <c r="K75" s="52"/>
      <c r="L75" s="53"/>
      <c r="M75" s="47" t="s">
        <v>104</v>
      </c>
      <c r="N75" s="49" t="s">
        <v>258</v>
      </c>
      <c r="O75" s="42" t="s">
        <v>257</v>
      </c>
    </row>
    <row r="76" spans="1:16" x14ac:dyDescent="0.25">
      <c r="A76" s="44"/>
      <c r="B76" s="44"/>
      <c r="C76" s="46"/>
      <c r="D76" s="3" t="s">
        <v>183</v>
      </c>
      <c r="E76" s="3" t="s">
        <v>184</v>
      </c>
      <c r="F76" s="3" t="s">
        <v>185</v>
      </c>
      <c r="G76" s="3" t="s">
        <v>186</v>
      </c>
      <c r="H76" s="3" t="s">
        <v>187</v>
      </c>
      <c r="I76" s="4" t="s">
        <v>188</v>
      </c>
      <c r="J76" s="4" t="s">
        <v>189</v>
      </c>
      <c r="K76" s="4" t="s">
        <v>190</v>
      </c>
      <c r="L76" s="4" t="s">
        <v>327</v>
      </c>
      <c r="M76" s="48"/>
      <c r="N76" s="50"/>
      <c r="O76" s="42"/>
    </row>
    <row r="77" spans="1:16" ht="12" x14ac:dyDescent="0.25">
      <c r="A77" s="59">
        <v>9</v>
      </c>
      <c r="B77" s="5">
        <v>1</v>
      </c>
      <c r="C77" s="15" t="s">
        <v>6</v>
      </c>
      <c r="D77" s="16">
        <v>6000</v>
      </c>
      <c r="E77" s="16"/>
      <c r="F77" s="17"/>
      <c r="G77" s="17"/>
      <c r="H77" s="17">
        <v>1000</v>
      </c>
      <c r="I77" s="16"/>
      <c r="J77" s="16"/>
      <c r="K77" s="16">
        <v>2500</v>
      </c>
      <c r="L77" s="16"/>
      <c r="M77" s="18">
        <v>9500</v>
      </c>
      <c r="N77" s="18">
        <v>28500</v>
      </c>
      <c r="O77" s="19">
        <v>3847.5</v>
      </c>
    </row>
    <row r="78" spans="1:16" ht="12" x14ac:dyDescent="0.25">
      <c r="A78" s="60"/>
      <c r="B78" s="5">
        <v>2</v>
      </c>
      <c r="C78" s="15" t="s">
        <v>7</v>
      </c>
      <c r="D78" s="16">
        <v>200</v>
      </c>
      <c r="E78" s="16"/>
      <c r="F78" s="17"/>
      <c r="G78" s="17"/>
      <c r="H78" s="17"/>
      <c r="I78" s="16"/>
      <c r="J78" s="16"/>
      <c r="K78" s="16"/>
      <c r="L78" s="16"/>
      <c r="M78" s="18">
        <v>200</v>
      </c>
      <c r="N78" s="18">
        <v>600</v>
      </c>
      <c r="O78" s="19">
        <v>138</v>
      </c>
    </row>
    <row r="79" spans="1:16" ht="12" x14ac:dyDescent="0.25">
      <c r="A79" s="60"/>
      <c r="B79" s="5">
        <v>3</v>
      </c>
      <c r="C79" s="15" t="s">
        <v>8</v>
      </c>
      <c r="D79" s="16">
        <v>200</v>
      </c>
      <c r="E79" s="16"/>
      <c r="F79" s="17"/>
      <c r="G79" s="17"/>
      <c r="H79" s="17"/>
      <c r="I79" s="16"/>
      <c r="J79" s="16"/>
      <c r="K79" s="16"/>
      <c r="L79" s="16"/>
      <c r="M79" s="18">
        <v>200</v>
      </c>
      <c r="N79" s="18">
        <v>600</v>
      </c>
      <c r="O79" s="19">
        <v>324</v>
      </c>
    </row>
    <row r="80" spans="1:16" ht="12" x14ac:dyDescent="0.25">
      <c r="A80" s="60"/>
      <c r="B80" s="5">
        <v>4</v>
      </c>
      <c r="C80" s="15" t="s">
        <v>9</v>
      </c>
      <c r="D80" s="16">
        <v>5</v>
      </c>
      <c r="E80" s="16">
        <v>8</v>
      </c>
      <c r="F80" s="17">
        <v>2</v>
      </c>
      <c r="G80" s="17"/>
      <c r="H80" s="17">
        <v>5</v>
      </c>
      <c r="I80" s="16"/>
      <c r="J80" s="16">
        <v>2</v>
      </c>
      <c r="K80" s="16"/>
      <c r="L80" s="16"/>
      <c r="M80" s="18">
        <v>22</v>
      </c>
      <c r="N80" s="18">
        <v>66</v>
      </c>
      <c r="O80" s="19">
        <v>231</v>
      </c>
    </row>
    <row r="81" spans="1:16" ht="12" x14ac:dyDescent="0.25">
      <c r="A81" s="60"/>
      <c r="B81" s="5">
        <v>5</v>
      </c>
      <c r="C81" s="15" t="s">
        <v>10</v>
      </c>
      <c r="D81" s="16">
        <v>5</v>
      </c>
      <c r="E81" s="16">
        <v>8</v>
      </c>
      <c r="F81" s="17">
        <v>2</v>
      </c>
      <c r="G81" s="17"/>
      <c r="H81" s="17">
        <v>5</v>
      </c>
      <c r="I81" s="16"/>
      <c r="J81" s="16">
        <v>2</v>
      </c>
      <c r="K81" s="16"/>
      <c r="L81" s="16"/>
      <c r="M81" s="18">
        <v>22</v>
      </c>
      <c r="N81" s="18">
        <v>66</v>
      </c>
      <c r="O81" s="19">
        <v>250.79999999999998</v>
      </c>
    </row>
    <row r="82" spans="1:16" ht="12" x14ac:dyDescent="0.25">
      <c r="A82" s="60"/>
      <c r="B82" s="5">
        <v>6</v>
      </c>
      <c r="C82" s="15" t="s">
        <v>11</v>
      </c>
      <c r="D82" s="16">
        <v>5</v>
      </c>
      <c r="E82" s="16">
        <v>8</v>
      </c>
      <c r="F82" s="17">
        <v>2</v>
      </c>
      <c r="G82" s="17"/>
      <c r="H82" s="17">
        <v>5</v>
      </c>
      <c r="I82" s="16"/>
      <c r="J82" s="16">
        <v>2</v>
      </c>
      <c r="K82" s="16"/>
      <c r="L82" s="16"/>
      <c r="M82" s="18">
        <v>22</v>
      </c>
      <c r="N82" s="18">
        <v>66</v>
      </c>
      <c r="O82" s="19">
        <v>98.01</v>
      </c>
    </row>
    <row r="83" spans="1:16" ht="12" x14ac:dyDescent="0.25">
      <c r="A83" s="60"/>
      <c r="B83" s="5">
        <v>7</v>
      </c>
      <c r="C83" s="15" t="s">
        <v>12</v>
      </c>
      <c r="D83" s="16">
        <v>5</v>
      </c>
      <c r="E83" s="16">
        <v>8</v>
      </c>
      <c r="F83" s="17">
        <v>3</v>
      </c>
      <c r="G83" s="17"/>
      <c r="H83" s="17">
        <v>5</v>
      </c>
      <c r="I83" s="16"/>
      <c r="J83" s="16">
        <v>2</v>
      </c>
      <c r="K83" s="16"/>
      <c r="L83" s="16"/>
      <c r="M83" s="18">
        <v>23</v>
      </c>
      <c r="N83" s="18">
        <v>69</v>
      </c>
      <c r="O83" s="19">
        <v>131.238</v>
      </c>
    </row>
    <row r="84" spans="1:16" ht="12" x14ac:dyDescent="0.25">
      <c r="A84" s="60"/>
      <c r="B84" s="5">
        <v>8</v>
      </c>
      <c r="C84" s="15" t="s">
        <v>13</v>
      </c>
      <c r="D84" s="16">
        <v>5</v>
      </c>
      <c r="E84" s="16">
        <v>8</v>
      </c>
      <c r="F84" s="17">
        <v>3</v>
      </c>
      <c r="G84" s="17">
        <v>2</v>
      </c>
      <c r="H84" s="17">
        <v>10</v>
      </c>
      <c r="I84" s="16"/>
      <c r="J84" s="16">
        <v>2</v>
      </c>
      <c r="K84" s="16"/>
      <c r="L84" s="16"/>
      <c r="M84" s="18">
        <v>30</v>
      </c>
      <c r="N84" s="18">
        <v>90</v>
      </c>
      <c r="O84" s="19">
        <v>963</v>
      </c>
    </row>
    <row r="85" spans="1:16" ht="12" x14ac:dyDescent="0.25">
      <c r="A85" s="60"/>
      <c r="B85" s="5">
        <v>9</v>
      </c>
      <c r="C85" s="15" t="s">
        <v>14</v>
      </c>
      <c r="D85" s="16">
        <v>5</v>
      </c>
      <c r="E85" s="16">
        <v>8</v>
      </c>
      <c r="F85" s="17">
        <v>2</v>
      </c>
      <c r="G85" s="17">
        <v>2</v>
      </c>
      <c r="H85" s="17">
        <v>10</v>
      </c>
      <c r="I85" s="16"/>
      <c r="J85" s="16">
        <v>2</v>
      </c>
      <c r="K85" s="16"/>
      <c r="L85" s="16"/>
      <c r="M85" s="18">
        <v>29</v>
      </c>
      <c r="N85" s="18">
        <v>87</v>
      </c>
      <c r="O85" s="19">
        <v>1914</v>
      </c>
    </row>
    <row r="86" spans="1:16" ht="12" x14ac:dyDescent="0.25">
      <c r="A86" s="60"/>
      <c r="B86" s="5">
        <v>10</v>
      </c>
      <c r="C86" s="15" t="s">
        <v>15</v>
      </c>
      <c r="D86" s="16">
        <v>5</v>
      </c>
      <c r="E86" s="16">
        <v>8</v>
      </c>
      <c r="F86" s="17">
        <v>2</v>
      </c>
      <c r="G86" s="17"/>
      <c r="H86" s="17">
        <v>5</v>
      </c>
      <c r="I86" s="16"/>
      <c r="J86" s="16"/>
      <c r="K86" s="16"/>
      <c r="L86" s="16"/>
      <c r="M86" s="18">
        <v>20</v>
      </c>
      <c r="N86" s="18">
        <v>60</v>
      </c>
      <c r="O86" s="19">
        <v>1608</v>
      </c>
    </row>
    <row r="87" spans="1:16" ht="12" x14ac:dyDescent="0.25">
      <c r="A87" s="60"/>
      <c r="B87" s="5">
        <v>11</v>
      </c>
      <c r="C87" s="15" t="s">
        <v>44</v>
      </c>
      <c r="D87" s="16">
        <v>500</v>
      </c>
      <c r="E87" s="16">
        <v>500</v>
      </c>
      <c r="F87" s="17">
        <v>1000</v>
      </c>
      <c r="G87" s="17"/>
      <c r="H87" s="17"/>
      <c r="I87" s="16"/>
      <c r="J87" s="16">
        <v>1000</v>
      </c>
      <c r="K87" s="16"/>
      <c r="L87" s="16"/>
      <c r="M87" s="18">
        <v>3000</v>
      </c>
      <c r="N87" s="18">
        <v>9000</v>
      </c>
      <c r="O87" s="19">
        <v>649.79999999999995</v>
      </c>
    </row>
    <row r="88" spans="1:16" ht="12" x14ac:dyDescent="0.25">
      <c r="I88" s="10"/>
      <c r="J88" s="10"/>
      <c r="K88" s="10"/>
      <c r="L88" s="10"/>
      <c r="M88" s="24">
        <f>SUM(M77:M87)</f>
        <v>13068</v>
      </c>
      <c r="N88" s="24">
        <f t="shared" ref="N88:O88" si="6">SUM(N77:N87)</f>
        <v>39204</v>
      </c>
      <c r="O88" s="23">
        <f t="shared" si="6"/>
        <v>10155.348</v>
      </c>
      <c r="P88" s="4" t="s">
        <v>416</v>
      </c>
    </row>
    <row r="89" spans="1:16" x14ac:dyDescent="0.25">
      <c r="I89" s="10"/>
      <c r="J89" s="10"/>
      <c r="K89" s="10"/>
      <c r="L89" s="10"/>
    </row>
    <row r="90" spans="1:16" x14ac:dyDescent="0.25">
      <c r="A90" s="43" t="s">
        <v>102</v>
      </c>
      <c r="B90" s="43" t="s">
        <v>103</v>
      </c>
      <c r="C90" s="45" t="s">
        <v>182</v>
      </c>
      <c r="D90" s="51" t="s">
        <v>191</v>
      </c>
      <c r="E90" s="52"/>
      <c r="F90" s="52"/>
      <c r="G90" s="52"/>
      <c r="H90" s="52"/>
      <c r="I90" s="52"/>
      <c r="J90" s="52"/>
      <c r="K90" s="52"/>
      <c r="L90" s="53"/>
      <c r="M90" s="47" t="s">
        <v>104</v>
      </c>
      <c r="N90" s="49" t="s">
        <v>258</v>
      </c>
      <c r="O90" s="42" t="s">
        <v>257</v>
      </c>
    </row>
    <row r="91" spans="1:16" x14ac:dyDescent="0.25">
      <c r="A91" s="44"/>
      <c r="B91" s="44"/>
      <c r="C91" s="46"/>
      <c r="D91" s="3" t="s">
        <v>183</v>
      </c>
      <c r="E91" s="3" t="s">
        <v>184</v>
      </c>
      <c r="F91" s="3" t="s">
        <v>185</v>
      </c>
      <c r="G91" s="3" t="s">
        <v>186</v>
      </c>
      <c r="H91" s="3" t="s">
        <v>187</v>
      </c>
      <c r="I91" s="4" t="s">
        <v>188</v>
      </c>
      <c r="J91" s="4" t="s">
        <v>189</v>
      </c>
      <c r="K91" s="4" t="s">
        <v>190</v>
      </c>
      <c r="L91" s="4" t="s">
        <v>327</v>
      </c>
      <c r="M91" s="48"/>
      <c r="N91" s="50"/>
      <c r="O91" s="42"/>
    </row>
    <row r="92" spans="1:16" ht="24" x14ac:dyDescent="0.25">
      <c r="A92" s="59">
        <v>10</v>
      </c>
      <c r="B92" s="5">
        <v>1</v>
      </c>
      <c r="C92" s="15" t="s">
        <v>16</v>
      </c>
      <c r="D92" s="16">
        <v>2</v>
      </c>
      <c r="E92" s="16">
        <v>2</v>
      </c>
      <c r="F92" s="17"/>
      <c r="G92" s="17"/>
      <c r="H92" s="17"/>
      <c r="I92" s="16"/>
      <c r="J92" s="16"/>
      <c r="K92" s="16"/>
      <c r="L92" s="16"/>
      <c r="M92" s="18">
        <v>4</v>
      </c>
      <c r="N92" s="18">
        <v>12</v>
      </c>
      <c r="O92" s="19">
        <v>228</v>
      </c>
    </row>
    <row r="93" spans="1:16" ht="24" x14ac:dyDescent="0.25">
      <c r="A93" s="60"/>
      <c r="B93" s="5">
        <v>2</v>
      </c>
      <c r="C93" s="15" t="s">
        <v>17</v>
      </c>
      <c r="D93" s="16">
        <v>6</v>
      </c>
      <c r="E93" s="16">
        <v>6</v>
      </c>
      <c r="F93" s="17"/>
      <c r="G93" s="17"/>
      <c r="H93" s="17"/>
      <c r="I93" s="16"/>
      <c r="J93" s="16"/>
      <c r="K93" s="16"/>
      <c r="L93" s="16"/>
      <c r="M93" s="18">
        <v>12</v>
      </c>
      <c r="N93" s="18">
        <v>36</v>
      </c>
      <c r="O93" s="19">
        <v>396</v>
      </c>
    </row>
    <row r="94" spans="1:16" ht="24" x14ac:dyDescent="0.25">
      <c r="A94" s="60"/>
      <c r="B94" s="5">
        <v>3</v>
      </c>
      <c r="C94" s="15" t="s">
        <v>18</v>
      </c>
      <c r="D94" s="16">
        <v>6</v>
      </c>
      <c r="E94" s="16">
        <v>6</v>
      </c>
      <c r="F94" s="17"/>
      <c r="G94" s="17"/>
      <c r="H94" s="17">
        <v>5</v>
      </c>
      <c r="I94" s="16"/>
      <c r="J94" s="16">
        <v>3</v>
      </c>
      <c r="K94" s="16"/>
      <c r="L94" s="16"/>
      <c r="M94" s="18">
        <v>20</v>
      </c>
      <c r="N94" s="18">
        <v>60</v>
      </c>
      <c r="O94" s="19">
        <v>522</v>
      </c>
    </row>
    <row r="95" spans="1:16" ht="24" x14ac:dyDescent="0.25">
      <c r="A95" s="60"/>
      <c r="B95" s="5">
        <v>4</v>
      </c>
      <c r="C95" s="15" t="s">
        <v>19</v>
      </c>
      <c r="D95" s="16">
        <v>6</v>
      </c>
      <c r="E95" s="16">
        <v>6</v>
      </c>
      <c r="F95" s="17"/>
      <c r="G95" s="17"/>
      <c r="H95" s="17">
        <v>10</v>
      </c>
      <c r="I95" s="16"/>
      <c r="J95" s="16">
        <v>3</v>
      </c>
      <c r="K95" s="16"/>
      <c r="L95" s="16"/>
      <c r="M95" s="18">
        <v>25</v>
      </c>
      <c r="N95" s="18">
        <v>75</v>
      </c>
      <c r="O95" s="19">
        <v>405</v>
      </c>
    </row>
    <row r="96" spans="1:16" ht="24" x14ac:dyDescent="0.25">
      <c r="A96" s="60"/>
      <c r="B96" s="5">
        <v>5</v>
      </c>
      <c r="C96" s="15" t="s">
        <v>20</v>
      </c>
      <c r="D96" s="16">
        <v>6</v>
      </c>
      <c r="E96" s="16">
        <v>6</v>
      </c>
      <c r="F96" s="17"/>
      <c r="G96" s="17"/>
      <c r="H96" s="17">
        <v>10</v>
      </c>
      <c r="I96" s="16"/>
      <c r="J96" s="16"/>
      <c r="K96" s="16"/>
      <c r="L96" s="16"/>
      <c r="M96" s="18">
        <v>22</v>
      </c>
      <c r="N96" s="18">
        <v>66</v>
      </c>
      <c r="O96" s="19">
        <v>211.20000000000002</v>
      </c>
    </row>
    <row r="97" spans="1:15" ht="24" x14ac:dyDescent="0.25">
      <c r="A97" s="60"/>
      <c r="B97" s="5">
        <v>6</v>
      </c>
      <c r="C97" s="15" t="s">
        <v>21</v>
      </c>
      <c r="D97" s="16">
        <v>6</v>
      </c>
      <c r="E97" s="16">
        <v>6</v>
      </c>
      <c r="F97" s="17"/>
      <c r="G97" s="17"/>
      <c r="H97" s="17">
        <v>10</v>
      </c>
      <c r="I97" s="16"/>
      <c r="J97" s="16">
        <v>3</v>
      </c>
      <c r="K97" s="16"/>
      <c r="L97" s="16"/>
      <c r="M97" s="18">
        <v>25</v>
      </c>
      <c r="N97" s="18">
        <v>75</v>
      </c>
      <c r="O97" s="19">
        <v>195</v>
      </c>
    </row>
    <row r="98" spans="1:15" ht="24" x14ac:dyDescent="0.25">
      <c r="A98" s="60"/>
      <c r="B98" s="5">
        <v>7</v>
      </c>
      <c r="C98" s="15" t="s">
        <v>22</v>
      </c>
      <c r="D98" s="16">
        <v>6</v>
      </c>
      <c r="E98" s="16">
        <v>6</v>
      </c>
      <c r="F98" s="17"/>
      <c r="G98" s="17"/>
      <c r="H98" s="17">
        <v>5</v>
      </c>
      <c r="I98" s="16"/>
      <c r="J98" s="16">
        <v>2</v>
      </c>
      <c r="K98" s="16"/>
      <c r="L98" s="16"/>
      <c r="M98" s="18">
        <v>19</v>
      </c>
      <c r="N98" s="18">
        <v>57</v>
      </c>
      <c r="O98" s="19">
        <v>136.80000000000001</v>
      </c>
    </row>
    <row r="99" spans="1:15" ht="12" x14ac:dyDescent="0.25">
      <c r="A99" s="60"/>
      <c r="B99" s="5">
        <v>8</v>
      </c>
      <c r="C99" s="15" t="s">
        <v>23</v>
      </c>
      <c r="D99" s="16">
        <v>6</v>
      </c>
      <c r="E99" s="16">
        <v>6</v>
      </c>
      <c r="F99" s="17"/>
      <c r="G99" s="17"/>
      <c r="H99" s="17"/>
      <c r="I99" s="16"/>
      <c r="J99" s="16"/>
      <c r="K99" s="16">
        <v>6</v>
      </c>
      <c r="L99" s="16"/>
      <c r="M99" s="18">
        <v>18</v>
      </c>
      <c r="N99" s="18">
        <v>54</v>
      </c>
      <c r="O99" s="19">
        <v>1485</v>
      </c>
    </row>
    <row r="100" spans="1:15" ht="12" x14ac:dyDescent="0.25">
      <c r="A100" s="60"/>
      <c r="B100" s="5">
        <v>9</v>
      </c>
      <c r="C100" s="15" t="s">
        <v>24</v>
      </c>
      <c r="D100" s="16">
        <v>6</v>
      </c>
      <c r="E100" s="16">
        <v>6</v>
      </c>
      <c r="F100" s="17"/>
      <c r="G100" s="17"/>
      <c r="H100" s="17"/>
      <c r="I100" s="16"/>
      <c r="J100" s="16"/>
      <c r="K100" s="16">
        <v>6</v>
      </c>
      <c r="L100" s="16"/>
      <c r="M100" s="18">
        <v>18</v>
      </c>
      <c r="N100" s="18">
        <v>54</v>
      </c>
      <c r="O100" s="19">
        <v>648</v>
      </c>
    </row>
    <row r="101" spans="1:15" ht="12" x14ac:dyDescent="0.25">
      <c r="A101" s="60"/>
      <c r="B101" s="5">
        <v>10</v>
      </c>
      <c r="C101" s="15" t="s">
        <v>25</v>
      </c>
      <c r="D101" s="16">
        <v>6</v>
      </c>
      <c r="E101" s="16">
        <v>6</v>
      </c>
      <c r="F101" s="17"/>
      <c r="G101" s="17"/>
      <c r="H101" s="17"/>
      <c r="I101" s="16"/>
      <c r="J101" s="16"/>
      <c r="K101" s="16">
        <v>6</v>
      </c>
      <c r="L101" s="16"/>
      <c r="M101" s="18">
        <v>18</v>
      </c>
      <c r="N101" s="18">
        <v>54</v>
      </c>
      <c r="O101" s="19">
        <v>405</v>
      </c>
    </row>
    <row r="102" spans="1:15" ht="12" x14ac:dyDescent="0.25">
      <c r="A102" s="60"/>
      <c r="B102" s="5">
        <v>11</v>
      </c>
      <c r="C102" s="15" t="s">
        <v>26</v>
      </c>
      <c r="D102" s="16">
        <v>6</v>
      </c>
      <c r="E102" s="16">
        <v>6</v>
      </c>
      <c r="F102" s="17"/>
      <c r="G102" s="17"/>
      <c r="H102" s="17"/>
      <c r="I102" s="16"/>
      <c r="J102" s="16"/>
      <c r="K102" s="16">
        <v>6</v>
      </c>
      <c r="L102" s="16"/>
      <c r="M102" s="18">
        <v>18</v>
      </c>
      <c r="N102" s="18">
        <v>54</v>
      </c>
      <c r="O102" s="19">
        <v>216</v>
      </c>
    </row>
    <row r="103" spans="1:15" ht="12" x14ac:dyDescent="0.25">
      <c r="A103" s="60"/>
      <c r="B103" s="5">
        <v>12</v>
      </c>
      <c r="C103" s="15" t="s">
        <v>27</v>
      </c>
      <c r="D103" s="16">
        <v>6</v>
      </c>
      <c r="E103" s="16">
        <v>6</v>
      </c>
      <c r="F103" s="17"/>
      <c r="G103" s="17"/>
      <c r="H103" s="17"/>
      <c r="I103" s="16"/>
      <c r="J103" s="16"/>
      <c r="K103" s="16">
        <v>6</v>
      </c>
      <c r="L103" s="16"/>
      <c r="M103" s="18">
        <v>18</v>
      </c>
      <c r="N103" s="18">
        <v>54</v>
      </c>
      <c r="O103" s="19">
        <v>183.6</v>
      </c>
    </row>
    <row r="104" spans="1:15" ht="12" x14ac:dyDescent="0.25">
      <c r="A104" s="60"/>
      <c r="B104" s="5">
        <v>13</v>
      </c>
      <c r="C104" s="15" t="s">
        <v>28</v>
      </c>
      <c r="D104" s="16">
        <v>6</v>
      </c>
      <c r="E104" s="16">
        <v>6</v>
      </c>
      <c r="F104" s="17"/>
      <c r="G104" s="17"/>
      <c r="H104" s="17"/>
      <c r="I104" s="16"/>
      <c r="J104" s="16"/>
      <c r="K104" s="16"/>
      <c r="L104" s="16"/>
      <c r="M104" s="18">
        <v>12</v>
      </c>
      <c r="N104" s="18">
        <v>36</v>
      </c>
      <c r="O104" s="19">
        <v>93.600000000000009</v>
      </c>
    </row>
    <row r="105" spans="1:15" ht="12" x14ac:dyDescent="0.25">
      <c r="A105" s="60"/>
      <c r="B105" s="5">
        <v>14</v>
      </c>
      <c r="C105" s="15" t="s">
        <v>29</v>
      </c>
      <c r="D105" s="16">
        <v>6</v>
      </c>
      <c r="E105" s="16">
        <v>6</v>
      </c>
      <c r="F105" s="17"/>
      <c r="G105" s="17"/>
      <c r="H105" s="17"/>
      <c r="I105" s="16"/>
      <c r="J105" s="16"/>
      <c r="K105" s="16"/>
      <c r="L105" s="16"/>
      <c r="M105" s="18">
        <v>12</v>
      </c>
      <c r="N105" s="18">
        <v>36</v>
      </c>
      <c r="O105" s="19">
        <v>93.600000000000009</v>
      </c>
    </row>
    <row r="106" spans="1:15" ht="24" x14ac:dyDescent="0.25">
      <c r="A106" s="60"/>
      <c r="B106" s="5">
        <v>15</v>
      </c>
      <c r="C106" s="15" t="s">
        <v>30</v>
      </c>
      <c r="D106" s="16">
        <v>6</v>
      </c>
      <c r="E106" s="16">
        <v>3</v>
      </c>
      <c r="F106" s="17"/>
      <c r="G106" s="17"/>
      <c r="H106" s="17"/>
      <c r="I106" s="16"/>
      <c r="J106" s="16"/>
      <c r="K106" s="16"/>
      <c r="L106" s="16"/>
      <c r="M106" s="18">
        <v>9</v>
      </c>
      <c r="N106" s="18">
        <v>27</v>
      </c>
      <c r="O106" s="19">
        <v>1377</v>
      </c>
    </row>
    <row r="107" spans="1:15" ht="24" x14ac:dyDescent="0.25">
      <c r="A107" s="60"/>
      <c r="B107" s="5">
        <v>16</v>
      </c>
      <c r="C107" s="15" t="s">
        <v>31</v>
      </c>
      <c r="D107" s="16">
        <v>6</v>
      </c>
      <c r="E107" s="16">
        <v>3</v>
      </c>
      <c r="F107" s="17"/>
      <c r="G107" s="17"/>
      <c r="H107" s="17"/>
      <c r="I107" s="16"/>
      <c r="J107" s="16">
        <v>3</v>
      </c>
      <c r="K107" s="16"/>
      <c r="L107" s="16"/>
      <c r="M107" s="18">
        <v>12</v>
      </c>
      <c r="N107" s="18">
        <v>36</v>
      </c>
      <c r="O107" s="19">
        <v>1152</v>
      </c>
    </row>
    <row r="108" spans="1:15" ht="24" x14ac:dyDescent="0.25">
      <c r="A108" s="60"/>
      <c r="B108" s="5">
        <v>17</v>
      </c>
      <c r="C108" s="15" t="s">
        <v>32</v>
      </c>
      <c r="D108" s="16">
        <v>6</v>
      </c>
      <c r="E108" s="16">
        <v>3</v>
      </c>
      <c r="F108" s="17"/>
      <c r="G108" s="17"/>
      <c r="H108" s="17"/>
      <c r="I108" s="16"/>
      <c r="J108" s="16">
        <v>3</v>
      </c>
      <c r="K108" s="16"/>
      <c r="L108" s="16"/>
      <c r="M108" s="18">
        <v>12</v>
      </c>
      <c r="N108" s="18">
        <v>36</v>
      </c>
      <c r="O108" s="19">
        <v>1036.8000000000002</v>
      </c>
    </row>
    <row r="109" spans="1:15" ht="24" x14ac:dyDescent="0.25">
      <c r="A109" s="60"/>
      <c r="B109" s="5">
        <v>18</v>
      </c>
      <c r="C109" s="15" t="s">
        <v>33</v>
      </c>
      <c r="D109" s="16">
        <v>6</v>
      </c>
      <c r="E109" s="16">
        <v>3</v>
      </c>
      <c r="F109" s="17"/>
      <c r="G109" s="17"/>
      <c r="H109" s="17"/>
      <c r="I109" s="16"/>
      <c r="J109" s="16"/>
      <c r="K109" s="16"/>
      <c r="L109" s="16"/>
      <c r="M109" s="18">
        <v>9</v>
      </c>
      <c r="N109" s="18">
        <v>27</v>
      </c>
      <c r="O109" s="19">
        <v>648</v>
      </c>
    </row>
    <row r="110" spans="1:15" ht="12" x14ac:dyDescent="0.25">
      <c r="A110" s="60"/>
      <c r="B110" s="5">
        <v>19</v>
      </c>
      <c r="C110" s="15" t="s">
        <v>34</v>
      </c>
      <c r="D110" s="16"/>
      <c r="E110" s="16">
        <v>4</v>
      </c>
      <c r="F110" s="17"/>
      <c r="G110" s="17">
        <v>4</v>
      </c>
      <c r="H110" s="17"/>
      <c r="I110" s="16"/>
      <c r="J110" s="16"/>
      <c r="K110" s="16"/>
      <c r="L110" s="16"/>
      <c r="M110" s="18">
        <v>8</v>
      </c>
      <c r="N110" s="18">
        <v>24</v>
      </c>
      <c r="O110" s="19">
        <v>105.60000000000001</v>
      </c>
    </row>
    <row r="111" spans="1:15" ht="12" x14ac:dyDescent="0.25">
      <c r="A111" s="60"/>
      <c r="B111" s="5">
        <v>20</v>
      </c>
      <c r="C111" s="15" t="s">
        <v>35</v>
      </c>
      <c r="D111" s="16"/>
      <c r="E111" s="16">
        <v>4</v>
      </c>
      <c r="F111" s="17"/>
      <c r="G111" s="17">
        <v>4</v>
      </c>
      <c r="H111" s="17"/>
      <c r="I111" s="16"/>
      <c r="J111" s="16"/>
      <c r="K111" s="16"/>
      <c r="L111" s="16"/>
      <c r="M111" s="18">
        <v>8</v>
      </c>
      <c r="N111" s="18">
        <v>24</v>
      </c>
      <c r="O111" s="19">
        <v>127.19999999999999</v>
      </c>
    </row>
    <row r="112" spans="1:15" ht="12" x14ac:dyDescent="0.25">
      <c r="A112" s="60"/>
      <c r="B112" s="5">
        <v>21</v>
      </c>
      <c r="C112" s="15" t="s">
        <v>36</v>
      </c>
      <c r="D112" s="16"/>
      <c r="E112" s="16">
        <v>4</v>
      </c>
      <c r="F112" s="17"/>
      <c r="G112" s="17">
        <v>4</v>
      </c>
      <c r="H112" s="17"/>
      <c r="I112" s="16"/>
      <c r="J112" s="16"/>
      <c r="K112" s="16"/>
      <c r="L112" s="16"/>
      <c r="M112" s="18">
        <v>8</v>
      </c>
      <c r="N112" s="18">
        <v>24</v>
      </c>
      <c r="O112" s="19">
        <v>187.2</v>
      </c>
    </row>
    <row r="113" spans="1:16" ht="12" x14ac:dyDescent="0.25">
      <c r="A113" s="60"/>
      <c r="B113" s="5">
        <v>22</v>
      </c>
      <c r="C113" s="15" t="s">
        <v>37</v>
      </c>
      <c r="D113" s="16"/>
      <c r="E113" s="16">
        <v>4</v>
      </c>
      <c r="F113" s="17"/>
      <c r="G113" s="17">
        <v>4</v>
      </c>
      <c r="H113" s="17"/>
      <c r="I113" s="16"/>
      <c r="J113" s="16"/>
      <c r="K113" s="16"/>
      <c r="L113" s="16"/>
      <c r="M113" s="18">
        <v>8</v>
      </c>
      <c r="N113" s="18">
        <v>24</v>
      </c>
      <c r="O113" s="19">
        <v>268.79999999999995</v>
      </c>
    </row>
    <row r="114" spans="1:16" ht="12" x14ac:dyDescent="0.25">
      <c r="A114" s="60"/>
      <c r="B114" s="5">
        <v>23</v>
      </c>
      <c r="C114" s="15" t="s">
        <v>38</v>
      </c>
      <c r="D114" s="16"/>
      <c r="E114" s="16">
        <v>4</v>
      </c>
      <c r="F114" s="17"/>
      <c r="G114" s="17">
        <v>3</v>
      </c>
      <c r="H114" s="17"/>
      <c r="I114" s="16"/>
      <c r="J114" s="16"/>
      <c r="K114" s="16"/>
      <c r="L114" s="16"/>
      <c r="M114" s="18">
        <v>7</v>
      </c>
      <c r="N114" s="18">
        <v>21</v>
      </c>
      <c r="O114" s="19">
        <v>346.5</v>
      </c>
    </row>
    <row r="115" spans="1:16" ht="12" x14ac:dyDescent="0.25">
      <c r="A115" s="60"/>
      <c r="B115" s="5">
        <v>24</v>
      </c>
      <c r="C115" s="15" t="s">
        <v>39</v>
      </c>
      <c r="D115" s="16"/>
      <c r="E115" s="16">
        <v>4</v>
      </c>
      <c r="F115" s="17"/>
      <c r="G115" s="17">
        <v>3</v>
      </c>
      <c r="H115" s="17"/>
      <c r="I115" s="16"/>
      <c r="J115" s="16"/>
      <c r="K115" s="16"/>
      <c r="L115" s="16"/>
      <c r="M115" s="18">
        <v>7</v>
      </c>
      <c r="N115" s="18">
        <v>21</v>
      </c>
      <c r="O115" s="19">
        <v>567</v>
      </c>
    </row>
    <row r="116" spans="1:16" ht="12" x14ac:dyDescent="0.25">
      <c r="A116" s="60"/>
      <c r="B116" s="5">
        <v>25</v>
      </c>
      <c r="C116" s="15" t="s">
        <v>40</v>
      </c>
      <c r="D116" s="16">
        <v>10</v>
      </c>
      <c r="E116" s="16">
        <v>10</v>
      </c>
      <c r="F116" s="17"/>
      <c r="G116" s="17"/>
      <c r="H116" s="17">
        <v>10</v>
      </c>
      <c r="I116" s="16"/>
      <c r="J116" s="16">
        <v>3</v>
      </c>
      <c r="K116" s="16">
        <v>10</v>
      </c>
      <c r="L116" s="16"/>
      <c r="M116" s="18">
        <v>43</v>
      </c>
      <c r="N116" s="18">
        <v>129</v>
      </c>
      <c r="O116" s="19">
        <v>191.565</v>
      </c>
    </row>
    <row r="117" spans="1:16" ht="12" x14ac:dyDescent="0.25">
      <c r="A117" s="60"/>
      <c r="B117" s="5">
        <v>26</v>
      </c>
      <c r="C117" s="15" t="s">
        <v>41</v>
      </c>
      <c r="D117" s="16">
        <v>10</v>
      </c>
      <c r="E117" s="16">
        <v>10</v>
      </c>
      <c r="F117" s="17"/>
      <c r="G117" s="17"/>
      <c r="H117" s="17">
        <v>10</v>
      </c>
      <c r="I117" s="16"/>
      <c r="J117" s="16">
        <v>3</v>
      </c>
      <c r="K117" s="16">
        <v>10</v>
      </c>
      <c r="L117" s="16"/>
      <c r="M117" s="18">
        <v>43</v>
      </c>
      <c r="N117" s="18">
        <v>129</v>
      </c>
      <c r="O117" s="19">
        <v>245.358</v>
      </c>
    </row>
    <row r="118" spans="1:16" ht="12" x14ac:dyDescent="0.25">
      <c r="A118" s="60"/>
      <c r="B118" s="5">
        <v>27</v>
      </c>
      <c r="C118" s="15" t="s">
        <v>42</v>
      </c>
      <c r="D118" s="16">
        <v>52000</v>
      </c>
      <c r="E118" s="16"/>
      <c r="F118" s="17"/>
      <c r="G118" s="17"/>
      <c r="H118" s="17"/>
      <c r="I118" s="16"/>
      <c r="J118" s="16"/>
      <c r="K118" s="16">
        <v>10000</v>
      </c>
      <c r="L118" s="16"/>
      <c r="M118" s="18">
        <v>62000</v>
      </c>
      <c r="N118" s="18">
        <v>186000</v>
      </c>
      <c r="O118" s="19">
        <v>5580</v>
      </c>
    </row>
    <row r="119" spans="1:16" ht="12" x14ac:dyDescent="0.25">
      <c r="A119" s="60"/>
      <c r="B119" s="5">
        <v>28</v>
      </c>
      <c r="C119" s="15" t="s">
        <v>43</v>
      </c>
      <c r="D119" s="16">
        <v>52000</v>
      </c>
      <c r="E119" s="16"/>
      <c r="F119" s="17"/>
      <c r="G119" s="17"/>
      <c r="H119" s="17"/>
      <c r="I119" s="16"/>
      <c r="J119" s="16"/>
      <c r="K119" s="16">
        <v>10000</v>
      </c>
      <c r="L119" s="16"/>
      <c r="M119" s="18">
        <v>62000</v>
      </c>
      <c r="N119" s="18">
        <v>186000</v>
      </c>
      <c r="O119" s="19">
        <v>5580</v>
      </c>
    </row>
    <row r="120" spans="1:16" ht="12" x14ac:dyDescent="0.25">
      <c r="A120" s="60"/>
      <c r="B120" s="5">
        <v>29</v>
      </c>
      <c r="C120" s="15" t="s">
        <v>116</v>
      </c>
      <c r="D120" s="16">
        <v>3000</v>
      </c>
      <c r="E120" s="16"/>
      <c r="F120" s="17"/>
      <c r="G120" s="17"/>
      <c r="H120" s="17"/>
      <c r="I120" s="16"/>
      <c r="J120" s="16"/>
      <c r="K120" s="16"/>
      <c r="L120" s="16"/>
      <c r="M120" s="18">
        <v>3000</v>
      </c>
      <c r="N120" s="18">
        <v>9000</v>
      </c>
      <c r="O120" s="19">
        <v>1440</v>
      </c>
    </row>
    <row r="121" spans="1:16" ht="12" x14ac:dyDescent="0.25">
      <c r="I121" s="10"/>
      <c r="J121" s="10"/>
      <c r="K121" s="10"/>
      <c r="L121" s="10"/>
      <c r="M121" s="4">
        <f>SUM(M92:M120)</f>
        <v>127415</v>
      </c>
      <c r="N121" s="4">
        <f t="shared" ref="N121:O121" si="7">SUM(N92:N120)</f>
        <v>382245</v>
      </c>
      <c r="O121" s="23">
        <f t="shared" si="7"/>
        <v>24071.823000000004</v>
      </c>
      <c r="P121" s="4" t="s">
        <v>324</v>
      </c>
    </row>
    <row r="122" spans="1:16" x14ac:dyDescent="0.25">
      <c r="I122" s="10"/>
      <c r="J122" s="10"/>
      <c r="K122" s="10"/>
      <c r="L122" s="10"/>
    </row>
    <row r="123" spans="1:16" x14ac:dyDescent="0.25">
      <c r="A123" s="43" t="s">
        <v>102</v>
      </c>
      <c r="B123" s="43" t="s">
        <v>103</v>
      </c>
      <c r="C123" s="45" t="s">
        <v>182</v>
      </c>
      <c r="D123" s="51" t="s">
        <v>191</v>
      </c>
      <c r="E123" s="52"/>
      <c r="F123" s="52"/>
      <c r="G123" s="52"/>
      <c r="H123" s="52"/>
      <c r="I123" s="52"/>
      <c r="J123" s="52"/>
      <c r="K123" s="52"/>
      <c r="L123" s="53"/>
      <c r="M123" s="47" t="s">
        <v>104</v>
      </c>
      <c r="N123" s="49" t="s">
        <v>258</v>
      </c>
      <c r="O123" s="42" t="s">
        <v>257</v>
      </c>
    </row>
    <row r="124" spans="1:16" x14ac:dyDescent="0.25">
      <c r="A124" s="44"/>
      <c r="B124" s="44"/>
      <c r="C124" s="46"/>
      <c r="D124" s="3" t="s">
        <v>183</v>
      </c>
      <c r="E124" s="3" t="s">
        <v>184</v>
      </c>
      <c r="F124" s="3" t="s">
        <v>185</v>
      </c>
      <c r="G124" s="3" t="s">
        <v>186</v>
      </c>
      <c r="H124" s="3" t="s">
        <v>187</v>
      </c>
      <c r="I124" s="4" t="s">
        <v>188</v>
      </c>
      <c r="J124" s="4" t="s">
        <v>189</v>
      </c>
      <c r="K124" s="4" t="s">
        <v>190</v>
      </c>
      <c r="L124" s="4" t="s">
        <v>327</v>
      </c>
      <c r="M124" s="48"/>
      <c r="N124" s="50"/>
      <c r="O124" s="42"/>
    </row>
    <row r="125" spans="1:16" ht="12" x14ac:dyDescent="0.25">
      <c r="A125" s="21">
        <v>11</v>
      </c>
      <c r="B125" s="5">
        <v>1</v>
      </c>
      <c r="C125" s="15" t="s">
        <v>45</v>
      </c>
      <c r="D125" s="16"/>
      <c r="E125" s="16"/>
      <c r="F125" s="17"/>
      <c r="G125" s="17"/>
      <c r="H125" s="17">
        <v>5000</v>
      </c>
      <c r="I125" s="16"/>
      <c r="J125" s="16"/>
      <c r="K125" s="16"/>
      <c r="L125" s="16"/>
      <c r="M125" s="18">
        <v>5000</v>
      </c>
      <c r="N125" s="18">
        <v>15000</v>
      </c>
      <c r="O125" s="19">
        <v>16500</v>
      </c>
    </row>
    <row r="126" spans="1:16" ht="12" x14ac:dyDescent="0.25">
      <c r="I126" s="10"/>
      <c r="J126" s="10"/>
      <c r="K126" s="10"/>
      <c r="L126" s="10"/>
      <c r="M126" s="4">
        <f>SUM(M125)</f>
        <v>5000</v>
      </c>
      <c r="N126" s="4">
        <f t="shared" ref="N126:O126" si="8">SUM(N125)</f>
        <v>15000</v>
      </c>
      <c r="O126" s="23">
        <f t="shared" si="8"/>
        <v>16500</v>
      </c>
      <c r="P126" s="4" t="s">
        <v>326</v>
      </c>
    </row>
    <row r="127" spans="1:16" x14ac:dyDescent="0.25">
      <c r="I127" s="10"/>
      <c r="J127" s="10"/>
      <c r="K127" s="10"/>
      <c r="L127" s="10"/>
    </row>
    <row r="128" spans="1:16" x14ac:dyDescent="0.25">
      <c r="A128" s="43" t="s">
        <v>102</v>
      </c>
      <c r="B128" s="43" t="s">
        <v>103</v>
      </c>
      <c r="C128" s="45" t="s">
        <v>182</v>
      </c>
      <c r="D128" s="51" t="s">
        <v>191</v>
      </c>
      <c r="E128" s="52"/>
      <c r="F128" s="52"/>
      <c r="G128" s="52"/>
      <c r="H128" s="52"/>
      <c r="I128" s="52"/>
      <c r="J128" s="52"/>
      <c r="K128" s="52"/>
      <c r="L128" s="53"/>
      <c r="M128" s="47" t="s">
        <v>104</v>
      </c>
      <c r="N128" s="49" t="s">
        <v>258</v>
      </c>
      <c r="O128" s="42" t="s">
        <v>257</v>
      </c>
    </row>
    <row r="129" spans="1:16" x14ac:dyDescent="0.25">
      <c r="A129" s="44"/>
      <c r="B129" s="44"/>
      <c r="C129" s="46"/>
      <c r="D129" s="3" t="s">
        <v>183</v>
      </c>
      <c r="E129" s="3" t="s">
        <v>184</v>
      </c>
      <c r="F129" s="3" t="s">
        <v>185</v>
      </c>
      <c r="G129" s="3" t="s">
        <v>186</v>
      </c>
      <c r="H129" s="3" t="s">
        <v>187</v>
      </c>
      <c r="I129" s="4" t="s">
        <v>188</v>
      </c>
      <c r="J129" s="4" t="s">
        <v>189</v>
      </c>
      <c r="K129" s="4" t="s">
        <v>190</v>
      </c>
      <c r="L129" s="4" t="s">
        <v>327</v>
      </c>
      <c r="M129" s="48"/>
      <c r="N129" s="50"/>
      <c r="O129" s="42"/>
    </row>
    <row r="130" spans="1:16" ht="12" x14ac:dyDescent="0.25">
      <c r="A130" s="21">
        <v>12</v>
      </c>
      <c r="B130" s="5">
        <v>1</v>
      </c>
      <c r="C130" s="15" t="s">
        <v>46</v>
      </c>
      <c r="D130" s="16"/>
      <c r="E130" s="16"/>
      <c r="F130" s="17"/>
      <c r="G130" s="17"/>
      <c r="H130" s="17">
        <v>5000</v>
      </c>
      <c r="I130" s="16"/>
      <c r="J130" s="16"/>
      <c r="K130" s="16"/>
      <c r="L130" s="16"/>
      <c r="M130" s="18">
        <v>5000</v>
      </c>
      <c r="N130" s="18">
        <v>15000</v>
      </c>
      <c r="O130" s="19">
        <v>16500</v>
      </c>
    </row>
    <row r="131" spans="1:16" ht="12" x14ac:dyDescent="0.25">
      <c r="I131" s="10"/>
      <c r="J131" s="10"/>
      <c r="K131" s="10"/>
      <c r="L131" s="10"/>
      <c r="M131" s="4">
        <f>SUM(M130)</f>
        <v>5000</v>
      </c>
      <c r="N131" s="4">
        <f t="shared" ref="N131:O131" si="9">SUM(N130)</f>
        <v>15000</v>
      </c>
      <c r="O131" s="23">
        <f t="shared" si="9"/>
        <v>16500</v>
      </c>
      <c r="P131" s="4" t="s">
        <v>337</v>
      </c>
    </row>
    <row r="132" spans="1:16" x14ac:dyDescent="0.25">
      <c r="I132" s="10"/>
      <c r="J132" s="10"/>
      <c r="K132" s="10"/>
      <c r="L132" s="10"/>
    </row>
    <row r="133" spans="1:16" x14ac:dyDescent="0.25">
      <c r="A133" s="43" t="s">
        <v>102</v>
      </c>
      <c r="B133" s="43" t="s">
        <v>103</v>
      </c>
      <c r="C133" s="45" t="s">
        <v>182</v>
      </c>
      <c r="D133" s="51" t="s">
        <v>191</v>
      </c>
      <c r="E133" s="52"/>
      <c r="F133" s="52"/>
      <c r="G133" s="52"/>
      <c r="H133" s="52"/>
      <c r="I133" s="52"/>
      <c r="J133" s="52"/>
      <c r="K133" s="52"/>
      <c r="L133" s="53"/>
      <c r="M133" s="47" t="s">
        <v>104</v>
      </c>
      <c r="N133" s="49" t="s">
        <v>258</v>
      </c>
      <c r="O133" s="42" t="s">
        <v>257</v>
      </c>
    </row>
    <row r="134" spans="1:16" x14ac:dyDescent="0.25">
      <c r="A134" s="44"/>
      <c r="B134" s="44"/>
      <c r="C134" s="46"/>
      <c r="D134" s="3" t="s">
        <v>183</v>
      </c>
      <c r="E134" s="3" t="s">
        <v>184</v>
      </c>
      <c r="F134" s="3" t="s">
        <v>185</v>
      </c>
      <c r="G134" s="3" t="s">
        <v>186</v>
      </c>
      <c r="H134" s="3" t="s">
        <v>187</v>
      </c>
      <c r="I134" s="4" t="s">
        <v>188</v>
      </c>
      <c r="J134" s="4" t="s">
        <v>189</v>
      </c>
      <c r="K134" s="4" t="s">
        <v>190</v>
      </c>
      <c r="L134" s="4" t="s">
        <v>327</v>
      </c>
      <c r="M134" s="48"/>
      <c r="N134" s="50"/>
      <c r="O134" s="42"/>
    </row>
    <row r="135" spans="1:16" ht="36" x14ac:dyDescent="0.25">
      <c r="A135" s="59">
        <v>13</v>
      </c>
      <c r="B135" s="5">
        <v>1</v>
      </c>
      <c r="C135" s="15" t="s">
        <v>113</v>
      </c>
      <c r="D135" s="16">
        <v>500</v>
      </c>
      <c r="E135" s="16">
        <v>100</v>
      </c>
      <c r="F135" s="17"/>
      <c r="G135" s="17"/>
      <c r="H135" s="17">
        <v>100</v>
      </c>
      <c r="I135" s="16"/>
      <c r="J135" s="16"/>
      <c r="K135" s="16"/>
      <c r="L135" s="16"/>
      <c r="M135" s="18">
        <v>700</v>
      </c>
      <c r="N135" s="18">
        <v>2100</v>
      </c>
      <c r="O135" s="19">
        <v>3990</v>
      </c>
    </row>
    <row r="136" spans="1:16" ht="24" x14ac:dyDescent="0.25">
      <c r="A136" s="60"/>
      <c r="B136" s="5">
        <v>2</v>
      </c>
      <c r="C136" s="15" t="s">
        <v>114</v>
      </c>
      <c r="D136" s="16">
        <v>500</v>
      </c>
      <c r="E136" s="16">
        <v>100</v>
      </c>
      <c r="F136" s="17"/>
      <c r="G136" s="17"/>
      <c r="H136" s="17">
        <v>100</v>
      </c>
      <c r="I136" s="16"/>
      <c r="J136" s="16"/>
      <c r="K136" s="16"/>
      <c r="L136" s="16"/>
      <c r="M136" s="18">
        <v>700</v>
      </c>
      <c r="N136" s="18">
        <v>2100</v>
      </c>
      <c r="O136" s="19">
        <v>4620.0000000000009</v>
      </c>
    </row>
    <row r="137" spans="1:16" ht="12" x14ac:dyDescent="0.25">
      <c r="I137" s="10"/>
      <c r="J137" s="10"/>
      <c r="K137" s="10"/>
      <c r="L137" s="10"/>
      <c r="M137" s="4">
        <f>SUM(M135:M136)</f>
        <v>1400</v>
      </c>
      <c r="N137" s="4">
        <f t="shared" ref="N137:O137" si="10">SUM(N135:N136)</f>
        <v>4200</v>
      </c>
      <c r="O137" s="23">
        <f t="shared" si="10"/>
        <v>8610</v>
      </c>
      <c r="P137" s="4" t="s">
        <v>338</v>
      </c>
    </row>
    <row r="138" spans="1:16" x14ac:dyDescent="0.25">
      <c r="I138" s="10"/>
      <c r="J138" s="10"/>
      <c r="K138" s="10"/>
      <c r="L138" s="10"/>
    </row>
    <row r="139" spans="1:16" x14ac:dyDescent="0.25">
      <c r="A139" s="43" t="s">
        <v>102</v>
      </c>
      <c r="B139" s="43" t="s">
        <v>103</v>
      </c>
      <c r="C139" s="45" t="s">
        <v>182</v>
      </c>
      <c r="D139" s="51" t="s">
        <v>191</v>
      </c>
      <c r="E139" s="52"/>
      <c r="F139" s="52"/>
      <c r="G139" s="52"/>
      <c r="H139" s="52"/>
      <c r="I139" s="52"/>
      <c r="J139" s="52"/>
      <c r="K139" s="52"/>
      <c r="L139" s="53"/>
      <c r="M139" s="47" t="s">
        <v>104</v>
      </c>
      <c r="N139" s="49" t="s">
        <v>258</v>
      </c>
      <c r="O139" s="42" t="s">
        <v>257</v>
      </c>
    </row>
    <row r="140" spans="1:16" x14ac:dyDescent="0.25">
      <c r="A140" s="44"/>
      <c r="B140" s="44"/>
      <c r="C140" s="46"/>
      <c r="D140" s="3" t="s">
        <v>183</v>
      </c>
      <c r="E140" s="3" t="s">
        <v>184</v>
      </c>
      <c r="F140" s="3" t="s">
        <v>185</v>
      </c>
      <c r="G140" s="3" t="s">
        <v>186</v>
      </c>
      <c r="H140" s="3" t="s">
        <v>187</v>
      </c>
      <c r="I140" s="4" t="s">
        <v>188</v>
      </c>
      <c r="J140" s="4" t="s">
        <v>189</v>
      </c>
      <c r="K140" s="4" t="s">
        <v>190</v>
      </c>
      <c r="L140" s="4" t="s">
        <v>327</v>
      </c>
      <c r="M140" s="48"/>
      <c r="N140" s="50"/>
      <c r="O140" s="42"/>
    </row>
    <row r="141" spans="1:16" ht="12" x14ac:dyDescent="0.25">
      <c r="A141" s="59">
        <v>14</v>
      </c>
      <c r="B141" s="5">
        <v>1</v>
      </c>
      <c r="C141" s="15" t="s">
        <v>115</v>
      </c>
      <c r="D141" s="16">
        <v>5</v>
      </c>
      <c r="E141" s="16">
        <v>3</v>
      </c>
      <c r="F141" s="17">
        <v>5</v>
      </c>
      <c r="G141" s="17"/>
      <c r="H141" s="17"/>
      <c r="I141" s="16"/>
      <c r="J141" s="16"/>
      <c r="K141" s="16"/>
      <c r="L141" s="16"/>
      <c r="M141" s="18">
        <v>13</v>
      </c>
      <c r="N141" s="18">
        <v>39</v>
      </c>
      <c r="O141" s="19">
        <v>8501.61</v>
      </c>
    </row>
    <row r="142" spans="1:16" ht="24" x14ac:dyDescent="0.25">
      <c r="A142" s="60"/>
      <c r="B142" s="5">
        <v>2</v>
      </c>
      <c r="C142" s="15" t="s">
        <v>47</v>
      </c>
      <c r="D142" s="16">
        <v>15000</v>
      </c>
      <c r="E142" s="16">
        <v>15000</v>
      </c>
      <c r="F142" s="17">
        <v>20000</v>
      </c>
      <c r="G142" s="17"/>
      <c r="H142" s="17">
        <v>2000</v>
      </c>
      <c r="I142" s="16"/>
      <c r="J142" s="16">
        <v>3000</v>
      </c>
      <c r="K142" s="16"/>
      <c r="L142" s="16"/>
      <c r="M142" s="18">
        <v>55000</v>
      </c>
      <c r="N142" s="18">
        <v>165000</v>
      </c>
      <c r="O142" s="19">
        <v>7243.5</v>
      </c>
    </row>
    <row r="143" spans="1:16" ht="12" x14ac:dyDescent="0.25">
      <c r="I143" s="10"/>
      <c r="J143" s="10"/>
      <c r="K143" s="10"/>
      <c r="L143" s="10"/>
      <c r="M143" s="4">
        <f>SUM(M141:M142)</f>
        <v>55013</v>
      </c>
      <c r="N143" s="4">
        <f t="shared" ref="N143:O143" si="11">SUM(N141:N142)</f>
        <v>165039</v>
      </c>
      <c r="O143" s="23">
        <f t="shared" si="11"/>
        <v>15745.11</v>
      </c>
      <c r="P143" s="4" t="s">
        <v>339</v>
      </c>
    </row>
    <row r="144" spans="1:16" x14ac:dyDescent="0.25">
      <c r="I144" s="10"/>
      <c r="J144" s="10"/>
      <c r="K144" s="10"/>
      <c r="L144" s="10"/>
    </row>
    <row r="145" spans="1:16" x14ac:dyDescent="0.25">
      <c r="A145" s="43" t="s">
        <v>102</v>
      </c>
      <c r="B145" s="43" t="s">
        <v>103</v>
      </c>
      <c r="C145" s="45" t="s">
        <v>182</v>
      </c>
      <c r="D145" s="51" t="s">
        <v>191</v>
      </c>
      <c r="E145" s="52"/>
      <c r="F145" s="52"/>
      <c r="G145" s="52"/>
      <c r="H145" s="52"/>
      <c r="I145" s="52"/>
      <c r="J145" s="52"/>
      <c r="K145" s="52"/>
      <c r="L145" s="53"/>
      <c r="M145" s="47" t="s">
        <v>104</v>
      </c>
      <c r="N145" s="49" t="s">
        <v>258</v>
      </c>
      <c r="O145" s="42" t="s">
        <v>257</v>
      </c>
    </row>
    <row r="146" spans="1:16" x14ac:dyDescent="0.25">
      <c r="A146" s="44"/>
      <c r="B146" s="44"/>
      <c r="C146" s="46"/>
      <c r="D146" s="3" t="s">
        <v>183</v>
      </c>
      <c r="E146" s="3" t="s">
        <v>184</v>
      </c>
      <c r="F146" s="3" t="s">
        <v>185</v>
      </c>
      <c r="G146" s="3" t="s">
        <v>186</v>
      </c>
      <c r="H146" s="3" t="s">
        <v>187</v>
      </c>
      <c r="I146" s="4" t="s">
        <v>188</v>
      </c>
      <c r="J146" s="4" t="s">
        <v>189</v>
      </c>
      <c r="K146" s="4" t="s">
        <v>190</v>
      </c>
      <c r="L146" s="4" t="s">
        <v>327</v>
      </c>
      <c r="M146" s="48"/>
      <c r="N146" s="50"/>
      <c r="O146" s="42"/>
    </row>
    <row r="147" spans="1:16" ht="24" x14ac:dyDescent="0.25">
      <c r="A147" s="21">
        <v>15</v>
      </c>
      <c r="B147" s="5">
        <v>1</v>
      </c>
      <c r="C147" s="15" t="s">
        <v>48</v>
      </c>
      <c r="D147" s="16">
        <v>15000</v>
      </c>
      <c r="E147" s="16">
        <v>15000</v>
      </c>
      <c r="F147" s="17">
        <v>20000</v>
      </c>
      <c r="G147" s="17"/>
      <c r="H147" s="17">
        <v>5000</v>
      </c>
      <c r="I147" s="16"/>
      <c r="J147" s="16">
        <v>10000</v>
      </c>
      <c r="K147" s="16">
        <v>10000</v>
      </c>
      <c r="L147" s="16"/>
      <c r="M147" s="18">
        <v>75000</v>
      </c>
      <c r="N147" s="18">
        <v>225000</v>
      </c>
      <c r="O147" s="19">
        <v>10125</v>
      </c>
    </row>
    <row r="148" spans="1:16" ht="12" x14ac:dyDescent="0.25">
      <c r="I148" s="10"/>
      <c r="J148" s="10"/>
      <c r="K148" s="10"/>
      <c r="L148" s="10"/>
      <c r="M148" s="4">
        <f>SUM(M147)</f>
        <v>75000</v>
      </c>
      <c r="N148" s="4">
        <f t="shared" ref="N148:O148" si="12">SUM(N147)</f>
        <v>225000</v>
      </c>
      <c r="O148" s="23">
        <f t="shared" si="12"/>
        <v>10125</v>
      </c>
      <c r="P148" s="4" t="s">
        <v>340</v>
      </c>
    </row>
    <row r="149" spans="1:16" x14ac:dyDescent="0.25">
      <c r="I149" s="10"/>
      <c r="J149" s="10"/>
      <c r="K149" s="10"/>
      <c r="L149" s="10"/>
    </row>
    <row r="150" spans="1:16" x14ac:dyDescent="0.25">
      <c r="A150" s="43" t="s">
        <v>102</v>
      </c>
      <c r="B150" s="43" t="s">
        <v>103</v>
      </c>
      <c r="C150" s="45" t="s">
        <v>182</v>
      </c>
      <c r="D150" s="51" t="s">
        <v>191</v>
      </c>
      <c r="E150" s="52"/>
      <c r="F150" s="52"/>
      <c r="G150" s="52"/>
      <c r="H150" s="52"/>
      <c r="I150" s="52"/>
      <c r="J150" s="52"/>
      <c r="K150" s="52"/>
      <c r="L150" s="53"/>
      <c r="M150" s="47" t="s">
        <v>104</v>
      </c>
      <c r="N150" s="49" t="s">
        <v>258</v>
      </c>
      <c r="O150" s="42" t="s">
        <v>257</v>
      </c>
    </row>
    <row r="151" spans="1:16" x14ac:dyDescent="0.25">
      <c r="A151" s="44"/>
      <c r="B151" s="44"/>
      <c r="C151" s="46"/>
      <c r="D151" s="3" t="s">
        <v>183</v>
      </c>
      <c r="E151" s="3" t="s">
        <v>184</v>
      </c>
      <c r="F151" s="3" t="s">
        <v>185</v>
      </c>
      <c r="G151" s="3" t="s">
        <v>186</v>
      </c>
      <c r="H151" s="3" t="s">
        <v>187</v>
      </c>
      <c r="I151" s="4" t="s">
        <v>188</v>
      </c>
      <c r="J151" s="4" t="s">
        <v>189</v>
      </c>
      <c r="K151" s="4" t="s">
        <v>190</v>
      </c>
      <c r="L151" s="4" t="s">
        <v>327</v>
      </c>
      <c r="M151" s="48"/>
      <c r="N151" s="50"/>
      <c r="O151" s="42"/>
    </row>
    <row r="152" spans="1:16" ht="24" x14ac:dyDescent="0.25">
      <c r="A152" s="21">
        <v>16</v>
      </c>
      <c r="B152" s="5">
        <v>1</v>
      </c>
      <c r="C152" s="15" t="s">
        <v>49</v>
      </c>
      <c r="D152" s="16">
        <v>20000</v>
      </c>
      <c r="E152" s="16">
        <v>15000</v>
      </c>
      <c r="F152" s="17">
        <v>20000</v>
      </c>
      <c r="G152" s="17"/>
      <c r="H152" s="17">
        <v>20000</v>
      </c>
      <c r="I152" s="16"/>
      <c r="J152" s="16">
        <v>5000</v>
      </c>
      <c r="K152" s="16">
        <v>10000</v>
      </c>
      <c r="L152" s="16"/>
      <c r="M152" s="18">
        <v>90000</v>
      </c>
      <c r="N152" s="18">
        <v>270000</v>
      </c>
      <c r="O152" s="19">
        <v>14310</v>
      </c>
    </row>
    <row r="153" spans="1:16" ht="12" x14ac:dyDescent="0.25">
      <c r="I153" s="10"/>
      <c r="J153" s="10"/>
      <c r="K153" s="10"/>
      <c r="L153" s="10"/>
      <c r="M153" s="4">
        <f>SUM(M152)</f>
        <v>90000</v>
      </c>
      <c r="N153" s="4">
        <f t="shared" ref="N153:O153" si="13">SUM(N152)</f>
        <v>270000</v>
      </c>
      <c r="O153" s="23">
        <f t="shared" si="13"/>
        <v>14310</v>
      </c>
      <c r="P153" s="4" t="s">
        <v>341</v>
      </c>
    </row>
    <row r="154" spans="1:16" x14ac:dyDescent="0.25">
      <c r="I154" s="10"/>
      <c r="J154" s="10"/>
      <c r="K154" s="10"/>
      <c r="L154" s="10"/>
    </row>
    <row r="155" spans="1:16" x14ac:dyDescent="0.25">
      <c r="A155" s="43" t="s">
        <v>102</v>
      </c>
      <c r="B155" s="43" t="s">
        <v>103</v>
      </c>
      <c r="C155" s="45" t="s">
        <v>182</v>
      </c>
      <c r="D155" s="51" t="s">
        <v>191</v>
      </c>
      <c r="E155" s="52"/>
      <c r="F155" s="52"/>
      <c r="G155" s="52"/>
      <c r="H155" s="52"/>
      <c r="I155" s="52"/>
      <c r="J155" s="52"/>
      <c r="K155" s="52"/>
      <c r="L155" s="53"/>
      <c r="M155" s="47" t="s">
        <v>104</v>
      </c>
      <c r="N155" s="49" t="s">
        <v>258</v>
      </c>
      <c r="O155" s="42" t="s">
        <v>257</v>
      </c>
    </row>
    <row r="156" spans="1:16" x14ac:dyDescent="0.25">
      <c r="A156" s="44"/>
      <c r="B156" s="44"/>
      <c r="C156" s="46"/>
      <c r="D156" s="3" t="s">
        <v>183</v>
      </c>
      <c r="E156" s="3" t="s">
        <v>184</v>
      </c>
      <c r="F156" s="3" t="s">
        <v>185</v>
      </c>
      <c r="G156" s="3" t="s">
        <v>186</v>
      </c>
      <c r="H156" s="3" t="s">
        <v>187</v>
      </c>
      <c r="I156" s="4" t="s">
        <v>188</v>
      </c>
      <c r="J156" s="4" t="s">
        <v>189</v>
      </c>
      <c r="K156" s="4" t="s">
        <v>190</v>
      </c>
      <c r="L156" s="4" t="s">
        <v>327</v>
      </c>
      <c r="M156" s="48"/>
      <c r="N156" s="50"/>
      <c r="O156" s="42"/>
    </row>
    <row r="157" spans="1:16" ht="24" x14ac:dyDescent="0.25">
      <c r="A157" s="21">
        <v>17</v>
      </c>
      <c r="B157" s="5">
        <v>1</v>
      </c>
      <c r="C157" s="15" t="s">
        <v>50</v>
      </c>
      <c r="D157" s="16">
        <v>20000</v>
      </c>
      <c r="E157" s="16">
        <v>15000</v>
      </c>
      <c r="F157" s="17">
        <v>20000</v>
      </c>
      <c r="G157" s="17"/>
      <c r="H157" s="17">
        <v>10000</v>
      </c>
      <c r="I157" s="16"/>
      <c r="J157" s="16">
        <v>5000</v>
      </c>
      <c r="K157" s="16">
        <v>10000</v>
      </c>
      <c r="L157" s="16"/>
      <c r="M157" s="18">
        <v>80000</v>
      </c>
      <c r="N157" s="18">
        <v>240000</v>
      </c>
      <c r="O157" s="19">
        <v>12720</v>
      </c>
    </row>
    <row r="158" spans="1:16" ht="12" x14ac:dyDescent="0.25">
      <c r="I158" s="10"/>
      <c r="J158" s="10"/>
      <c r="K158" s="10"/>
      <c r="L158" s="10"/>
      <c r="M158" s="4">
        <f>SUM(M157)</f>
        <v>80000</v>
      </c>
      <c r="N158" s="4">
        <f t="shared" ref="N158:O158" si="14">SUM(N157)</f>
        <v>240000</v>
      </c>
      <c r="O158" s="23">
        <f t="shared" si="14"/>
        <v>12720</v>
      </c>
      <c r="P158" s="4" t="s">
        <v>342</v>
      </c>
    </row>
    <row r="159" spans="1:16" x14ac:dyDescent="0.25">
      <c r="I159" s="10"/>
      <c r="J159" s="10"/>
      <c r="K159" s="10"/>
      <c r="L159" s="10"/>
    </row>
    <row r="160" spans="1:16" x14ac:dyDescent="0.25">
      <c r="A160" s="43" t="s">
        <v>102</v>
      </c>
      <c r="B160" s="43" t="s">
        <v>103</v>
      </c>
      <c r="C160" s="45" t="s">
        <v>182</v>
      </c>
      <c r="D160" s="51" t="s">
        <v>191</v>
      </c>
      <c r="E160" s="52"/>
      <c r="F160" s="52"/>
      <c r="G160" s="52"/>
      <c r="H160" s="52"/>
      <c r="I160" s="52"/>
      <c r="J160" s="52"/>
      <c r="K160" s="52"/>
      <c r="L160" s="53"/>
      <c r="M160" s="47" t="s">
        <v>104</v>
      </c>
      <c r="N160" s="49" t="s">
        <v>258</v>
      </c>
      <c r="O160" s="42" t="s">
        <v>257</v>
      </c>
    </row>
    <row r="161" spans="1:16" x14ac:dyDescent="0.25">
      <c r="A161" s="44"/>
      <c r="B161" s="44"/>
      <c r="C161" s="46"/>
      <c r="D161" s="3" t="s">
        <v>183</v>
      </c>
      <c r="E161" s="3" t="s">
        <v>184</v>
      </c>
      <c r="F161" s="3" t="s">
        <v>185</v>
      </c>
      <c r="G161" s="3" t="s">
        <v>186</v>
      </c>
      <c r="H161" s="3" t="s">
        <v>187</v>
      </c>
      <c r="I161" s="4" t="s">
        <v>188</v>
      </c>
      <c r="J161" s="4" t="s">
        <v>189</v>
      </c>
      <c r="K161" s="4" t="s">
        <v>190</v>
      </c>
      <c r="L161" s="4" t="s">
        <v>327</v>
      </c>
      <c r="M161" s="48"/>
      <c r="N161" s="50"/>
      <c r="O161" s="42"/>
    </row>
    <row r="162" spans="1:16" ht="24" x14ac:dyDescent="0.25">
      <c r="A162" s="21">
        <v>18</v>
      </c>
      <c r="B162" s="5">
        <v>1</v>
      </c>
      <c r="C162" s="15" t="s">
        <v>51</v>
      </c>
      <c r="D162" s="16">
        <v>15000</v>
      </c>
      <c r="E162" s="16">
        <v>15000</v>
      </c>
      <c r="F162" s="17">
        <v>20000</v>
      </c>
      <c r="G162" s="17"/>
      <c r="H162" s="17">
        <v>10000</v>
      </c>
      <c r="I162" s="16"/>
      <c r="J162" s="16">
        <v>10000</v>
      </c>
      <c r="K162" s="16">
        <v>10000</v>
      </c>
      <c r="L162" s="16"/>
      <c r="M162" s="18">
        <v>80000</v>
      </c>
      <c r="N162" s="18">
        <v>240000</v>
      </c>
      <c r="O162" s="19">
        <v>12720</v>
      </c>
    </row>
    <row r="163" spans="1:16" ht="12" x14ac:dyDescent="0.25">
      <c r="I163" s="10"/>
      <c r="J163" s="10"/>
      <c r="K163" s="10"/>
      <c r="L163" s="10"/>
      <c r="M163" s="4">
        <f>SUM(M162)</f>
        <v>80000</v>
      </c>
      <c r="N163" s="4">
        <f t="shared" ref="N163:O163" si="15">SUM(N162)</f>
        <v>240000</v>
      </c>
      <c r="O163" s="23">
        <f t="shared" si="15"/>
        <v>12720</v>
      </c>
      <c r="P163" s="4" t="s">
        <v>343</v>
      </c>
    </row>
    <row r="164" spans="1:16" x14ac:dyDescent="0.25">
      <c r="I164" s="10"/>
      <c r="J164" s="10"/>
      <c r="K164" s="10"/>
      <c r="L164" s="10"/>
    </row>
    <row r="165" spans="1:16" x14ac:dyDescent="0.25">
      <c r="A165" s="43" t="s">
        <v>102</v>
      </c>
      <c r="B165" s="43" t="s">
        <v>103</v>
      </c>
      <c r="C165" s="45" t="s">
        <v>182</v>
      </c>
      <c r="D165" s="51" t="s">
        <v>191</v>
      </c>
      <c r="E165" s="52"/>
      <c r="F165" s="52"/>
      <c r="G165" s="52"/>
      <c r="H165" s="52"/>
      <c r="I165" s="52"/>
      <c r="J165" s="52"/>
      <c r="K165" s="52"/>
      <c r="L165" s="53"/>
      <c r="M165" s="47" t="s">
        <v>104</v>
      </c>
      <c r="N165" s="49" t="s">
        <v>258</v>
      </c>
      <c r="O165" s="42" t="s">
        <v>257</v>
      </c>
    </row>
    <row r="166" spans="1:16" x14ac:dyDescent="0.25">
      <c r="A166" s="44"/>
      <c r="B166" s="44"/>
      <c r="C166" s="46"/>
      <c r="D166" s="3" t="s">
        <v>183</v>
      </c>
      <c r="E166" s="3" t="s">
        <v>184</v>
      </c>
      <c r="F166" s="3" t="s">
        <v>185</v>
      </c>
      <c r="G166" s="3" t="s">
        <v>186</v>
      </c>
      <c r="H166" s="3" t="s">
        <v>187</v>
      </c>
      <c r="I166" s="4" t="s">
        <v>188</v>
      </c>
      <c r="J166" s="4" t="s">
        <v>189</v>
      </c>
      <c r="K166" s="4" t="s">
        <v>190</v>
      </c>
      <c r="L166" s="4" t="s">
        <v>327</v>
      </c>
      <c r="M166" s="48"/>
      <c r="N166" s="50"/>
      <c r="O166" s="42"/>
    </row>
    <row r="167" spans="1:16" ht="24" x14ac:dyDescent="0.25">
      <c r="A167" s="21">
        <v>19</v>
      </c>
      <c r="B167" s="5">
        <v>1</v>
      </c>
      <c r="C167" s="15" t="s">
        <v>52</v>
      </c>
      <c r="D167" s="16">
        <v>35000</v>
      </c>
      <c r="E167" s="16">
        <v>15000</v>
      </c>
      <c r="F167" s="17">
        <v>5000</v>
      </c>
      <c r="G167" s="17"/>
      <c r="H167" s="17">
        <v>10000</v>
      </c>
      <c r="I167" s="16"/>
      <c r="J167" s="16"/>
      <c r="K167" s="16">
        <v>10000</v>
      </c>
      <c r="L167" s="16"/>
      <c r="M167" s="18">
        <v>75000</v>
      </c>
      <c r="N167" s="18">
        <v>225000</v>
      </c>
      <c r="O167" s="19">
        <v>11025</v>
      </c>
    </row>
    <row r="168" spans="1:16" ht="12" x14ac:dyDescent="0.25">
      <c r="I168" s="10"/>
      <c r="J168" s="10"/>
      <c r="K168" s="10"/>
      <c r="L168" s="10"/>
      <c r="M168" s="4">
        <f>SUM(M167)</f>
        <v>75000</v>
      </c>
      <c r="N168" s="4">
        <f t="shared" ref="N168:O168" si="16">SUM(N167)</f>
        <v>225000</v>
      </c>
      <c r="O168" s="23">
        <f t="shared" si="16"/>
        <v>11025</v>
      </c>
      <c r="P168" s="4" t="s">
        <v>344</v>
      </c>
    </row>
    <row r="169" spans="1:16" x14ac:dyDescent="0.25">
      <c r="I169" s="10"/>
      <c r="J169" s="10"/>
      <c r="K169" s="10"/>
      <c r="L169" s="10"/>
    </row>
    <row r="170" spans="1:16" x14ac:dyDescent="0.25">
      <c r="A170" s="43" t="s">
        <v>102</v>
      </c>
      <c r="B170" s="43" t="s">
        <v>103</v>
      </c>
      <c r="C170" s="45" t="s">
        <v>182</v>
      </c>
      <c r="D170" s="51" t="s">
        <v>191</v>
      </c>
      <c r="E170" s="52"/>
      <c r="F170" s="52"/>
      <c r="G170" s="52"/>
      <c r="H170" s="52"/>
      <c r="I170" s="52"/>
      <c r="J170" s="52"/>
      <c r="K170" s="52"/>
      <c r="L170" s="53"/>
      <c r="M170" s="47" t="s">
        <v>104</v>
      </c>
      <c r="N170" s="49" t="s">
        <v>258</v>
      </c>
      <c r="O170" s="42" t="s">
        <v>257</v>
      </c>
    </row>
    <row r="171" spans="1:16" x14ac:dyDescent="0.25">
      <c r="A171" s="44"/>
      <c r="B171" s="44"/>
      <c r="C171" s="46"/>
      <c r="D171" s="3" t="s">
        <v>183</v>
      </c>
      <c r="E171" s="3" t="s">
        <v>184</v>
      </c>
      <c r="F171" s="3" t="s">
        <v>185</v>
      </c>
      <c r="G171" s="3" t="s">
        <v>186</v>
      </c>
      <c r="H171" s="3" t="s">
        <v>187</v>
      </c>
      <c r="I171" s="4" t="s">
        <v>188</v>
      </c>
      <c r="J171" s="4" t="s">
        <v>189</v>
      </c>
      <c r="K171" s="4" t="s">
        <v>190</v>
      </c>
      <c r="L171" s="4" t="s">
        <v>327</v>
      </c>
      <c r="M171" s="48"/>
      <c r="N171" s="50"/>
      <c r="O171" s="42"/>
    </row>
    <row r="172" spans="1:16" ht="24" x14ac:dyDescent="0.25">
      <c r="A172" s="21">
        <v>20</v>
      </c>
      <c r="B172" s="5">
        <v>1</v>
      </c>
      <c r="C172" s="15" t="s">
        <v>53</v>
      </c>
      <c r="D172" s="16">
        <v>120000</v>
      </c>
      <c r="E172" s="16">
        <v>30000</v>
      </c>
      <c r="F172" s="17">
        <v>25000</v>
      </c>
      <c r="G172" s="17"/>
      <c r="H172" s="17">
        <v>15000</v>
      </c>
      <c r="I172" s="16"/>
      <c r="J172" s="16">
        <v>10000</v>
      </c>
      <c r="K172" s="16">
        <v>30000</v>
      </c>
      <c r="L172" s="16"/>
      <c r="M172" s="18">
        <v>230000</v>
      </c>
      <c r="N172" s="18">
        <v>690000</v>
      </c>
      <c r="O172" s="19">
        <v>43470</v>
      </c>
    </row>
    <row r="173" spans="1:16" ht="12" x14ac:dyDescent="0.25">
      <c r="I173" s="10"/>
      <c r="J173" s="10"/>
      <c r="K173" s="10"/>
      <c r="L173" s="10"/>
      <c r="M173" s="4">
        <f>SUM(M172)</f>
        <v>230000</v>
      </c>
      <c r="N173" s="4">
        <f t="shared" ref="N173:O173" si="17">SUM(N172)</f>
        <v>690000</v>
      </c>
      <c r="O173" s="23">
        <f t="shared" si="17"/>
        <v>43470</v>
      </c>
      <c r="P173" s="4" t="s">
        <v>345</v>
      </c>
    </row>
    <row r="174" spans="1:16" x14ac:dyDescent="0.25">
      <c r="I174" s="10"/>
      <c r="J174" s="10"/>
      <c r="K174" s="10"/>
      <c r="L174" s="10"/>
    </row>
    <row r="175" spans="1:16" x14ac:dyDescent="0.25">
      <c r="A175" s="43" t="s">
        <v>102</v>
      </c>
      <c r="B175" s="43" t="s">
        <v>103</v>
      </c>
      <c r="C175" s="45" t="s">
        <v>182</v>
      </c>
      <c r="D175" s="51" t="s">
        <v>191</v>
      </c>
      <c r="E175" s="52"/>
      <c r="F175" s="52"/>
      <c r="G175" s="52"/>
      <c r="H175" s="52"/>
      <c r="I175" s="52"/>
      <c r="J175" s="52"/>
      <c r="K175" s="52"/>
      <c r="L175" s="53"/>
      <c r="M175" s="47" t="s">
        <v>104</v>
      </c>
      <c r="N175" s="49" t="s">
        <v>258</v>
      </c>
      <c r="O175" s="42" t="s">
        <v>257</v>
      </c>
    </row>
    <row r="176" spans="1:16" x14ac:dyDescent="0.25">
      <c r="A176" s="44"/>
      <c r="B176" s="44"/>
      <c r="C176" s="46"/>
      <c r="D176" s="3" t="s">
        <v>183</v>
      </c>
      <c r="E176" s="3" t="s">
        <v>184</v>
      </c>
      <c r="F176" s="3" t="s">
        <v>185</v>
      </c>
      <c r="G176" s="3" t="s">
        <v>186</v>
      </c>
      <c r="H176" s="3" t="s">
        <v>187</v>
      </c>
      <c r="I176" s="4" t="s">
        <v>188</v>
      </c>
      <c r="J176" s="4" t="s">
        <v>189</v>
      </c>
      <c r="K176" s="4" t="s">
        <v>190</v>
      </c>
      <c r="L176" s="4" t="s">
        <v>327</v>
      </c>
      <c r="M176" s="48"/>
      <c r="N176" s="50"/>
      <c r="O176" s="42"/>
    </row>
    <row r="177" spans="1:16" ht="24" x14ac:dyDescent="0.25">
      <c r="A177" s="59">
        <v>21</v>
      </c>
      <c r="B177" s="5">
        <v>1</v>
      </c>
      <c r="C177" s="15" t="s">
        <v>54</v>
      </c>
      <c r="D177" s="16">
        <v>50000</v>
      </c>
      <c r="E177" s="16">
        <v>1000</v>
      </c>
      <c r="F177" s="17"/>
      <c r="G177" s="17"/>
      <c r="H177" s="17"/>
      <c r="I177" s="16"/>
      <c r="J177" s="16"/>
      <c r="K177" s="16"/>
      <c r="L177" s="16"/>
      <c r="M177" s="18">
        <v>51000</v>
      </c>
      <c r="N177" s="18">
        <v>153000</v>
      </c>
      <c r="O177" s="19">
        <v>9639</v>
      </c>
    </row>
    <row r="178" spans="1:16" ht="12" x14ac:dyDescent="0.25">
      <c r="A178" s="60"/>
      <c r="B178" s="5">
        <v>2</v>
      </c>
      <c r="C178" s="15" t="s">
        <v>55</v>
      </c>
      <c r="D178" s="16">
        <v>2000</v>
      </c>
      <c r="E178" s="16">
        <v>10000</v>
      </c>
      <c r="F178" s="17"/>
      <c r="G178" s="17">
        <v>2000</v>
      </c>
      <c r="H178" s="17">
        <v>5000</v>
      </c>
      <c r="I178" s="16"/>
      <c r="J178" s="16">
        <v>5000</v>
      </c>
      <c r="K178" s="16"/>
      <c r="L178" s="16"/>
      <c r="M178" s="18">
        <v>24000</v>
      </c>
      <c r="N178" s="18">
        <v>72000</v>
      </c>
      <c r="O178" s="19">
        <v>1152</v>
      </c>
    </row>
    <row r="179" spans="1:16" ht="12" x14ac:dyDescent="0.25">
      <c r="A179" s="60"/>
      <c r="B179" s="5">
        <v>3</v>
      </c>
      <c r="C179" s="15" t="s">
        <v>56</v>
      </c>
      <c r="D179" s="16">
        <v>3000</v>
      </c>
      <c r="E179" s="16">
        <v>10000</v>
      </c>
      <c r="F179" s="17"/>
      <c r="G179" s="17">
        <v>2000</v>
      </c>
      <c r="H179" s="17">
        <v>20000</v>
      </c>
      <c r="I179" s="16">
        <v>5000</v>
      </c>
      <c r="J179" s="16"/>
      <c r="K179" s="16"/>
      <c r="L179" s="16"/>
      <c r="M179" s="18">
        <v>40000</v>
      </c>
      <c r="N179" s="18">
        <v>120000</v>
      </c>
      <c r="O179" s="19">
        <v>1440</v>
      </c>
    </row>
    <row r="180" spans="1:16" ht="12" x14ac:dyDescent="0.25">
      <c r="A180" s="60"/>
      <c r="B180" s="5">
        <v>4</v>
      </c>
      <c r="C180" s="15" t="s">
        <v>57</v>
      </c>
      <c r="D180" s="16">
        <v>2000</v>
      </c>
      <c r="E180" s="16">
        <v>20000</v>
      </c>
      <c r="F180" s="17"/>
      <c r="G180" s="17">
        <v>2000</v>
      </c>
      <c r="H180" s="17">
        <v>10000</v>
      </c>
      <c r="I180" s="16">
        <v>10000</v>
      </c>
      <c r="J180" s="16">
        <v>5000</v>
      </c>
      <c r="K180" s="16"/>
      <c r="L180" s="16"/>
      <c r="M180" s="18">
        <v>49000</v>
      </c>
      <c r="N180" s="18">
        <v>147000</v>
      </c>
      <c r="O180" s="19">
        <v>1764</v>
      </c>
    </row>
    <row r="181" spans="1:16" ht="12" x14ac:dyDescent="0.25">
      <c r="A181" s="60"/>
      <c r="B181" s="5">
        <v>5</v>
      </c>
      <c r="C181" s="15" t="s">
        <v>58</v>
      </c>
      <c r="D181" s="16">
        <v>3000</v>
      </c>
      <c r="E181" s="16">
        <v>20000</v>
      </c>
      <c r="F181" s="17"/>
      <c r="G181" s="17">
        <v>2000</v>
      </c>
      <c r="H181" s="17">
        <v>20000</v>
      </c>
      <c r="I181" s="16"/>
      <c r="J181" s="16">
        <v>10000</v>
      </c>
      <c r="K181" s="16"/>
      <c r="L181" s="16"/>
      <c r="M181" s="18">
        <v>55000</v>
      </c>
      <c r="N181" s="18">
        <v>165000</v>
      </c>
      <c r="O181" s="19">
        <v>1980</v>
      </c>
    </row>
    <row r="182" spans="1:16" ht="12" x14ac:dyDescent="0.25">
      <c r="A182" s="60"/>
      <c r="B182" s="5">
        <v>6</v>
      </c>
      <c r="C182" s="15" t="s">
        <v>59</v>
      </c>
      <c r="D182" s="16">
        <v>2000</v>
      </c>
      <c r="E182" s="16">
        <v>30000</v>
      </c>
      <c r="F182" s="17"/>
      <c r="G182" s="17">
        <v>2000</v>
      </c>
      <c r="H182" s="17"/>
      <c r="I182" s="16">
        <v>10000</v>
      </c>
      <c r="J182" s="16">
        <v>10000</v>
      </c>
      <c r="K182" s="16"/>
      <c r="L182" s="16"/>
      <c r="M182" s="18">
        <v>54000</v>
      </c>
      <c r="N182" s="18">
        <v>162000</v>
      </c>
      <c r="O182" s="19">
        <v>2268</v>
      </c>
    </row>
    <row r="183" spans="1:16" ht="12" x14ac:dyDescent="0.25">
      <c r="A183" s="60"/>
      <c r="B183" s="5">
        <v>7</v>
      </c>
      <c r="C183" s="15" t="s">
        <v>60</v>
      </c>
      <c r="D183" s="16">
        <v>2000</v>
      </c>
      <c r="E183" s="16"/>
      <c r="F183" s="17"/>
      <c r="G183" s="17"/>
      <c r="H183" s="17">
        <v>1000</v>
      </c>
      <c r="I183" s="16"/>
      <c r="J183" s="16"/>
      <c r="K183" s="16"/>
      <c r="L183" s="16"/>
      <c r="M183" s="18">
        <v>3000</v>
      </c>
      <c r="N183" s="18">
        <v>9000</v>
      </c>
      <c r="O183" s="19">
        <v>105.30000000000001</v>
      </c>
    </row>
    <row r="184" spans="1:16" ht="12" x14ac:dyDescent="0.25">
      <c r="I184" s="10"/>
      <c r="J184" s="10"/>
      <c r="K184" s="10"/>
      <c r="L184" s="10"/>
      <c r="M184" s="4">
        <f>SUM(M177:M183)</f>
        <v>276000</v>
      </c>
      <c r="N184" s="4">
        <f t="shared" ref="N184:O184" si="18">SUM(N177:N183)</f>
        <v>828000</v>
      </c>
      <c r="O184" s="23">
        <f t="shared" si="18"/>
        <v>18348.3</v>
      </c>
      <c r="P184" s="4" t="s">
        <v>346</v>
      </c>
    </row>
    <row r="185" spans="1:16" x14ac:dyDescent="0.25">
      <c r="I185" s="10"/>
      <c r="J185" s="10"/>
      <c r="K185" s="10"/>
      <c r="L185" s="10"/>
    </row>
    <row r="186" spans="1:16" x14ac:dyDescent="0.25">
      <c r="A186" s="43" t="s">
        <v>102</v>
      </c>
      <c r="B186" s="43" t="s">
        <v>103</v>
      </c>
      <c r="C186" s="45" t="s">
        <v>182</v>
      </c>
      <c r="D186" s="51" t="s">
        <v>191</v>
      </c>
      <c r="E186" s="52"/>
      <c r="F186" s="52"/>
      <c r="G186" s="52"/>
      <c r="H186" s="52"/>
      <c r="I186" s="52"/>
      <c r="J186" s="52"/>
      <c r="K186" s="52"/>
      <c r="L186" s="53"/>
      <c r="M186" s="47" t="s">
        <v>104</v>
      </c>
      <c r="N186" s="49" t="s">
        <v>258</v>
      </c>
      <c r="O186" s="42" t="s">
        <v>257</v>
      </c>
    </row>
    <row r="187" spans="1:16" x14ac:dyDescent="0.25">
      <c r="A187" s="44"/>
      <c r="B187" s="44"/>
      <c r="C187" s="46"/>
      <c r="D187" s="3" t="s">
        <v>183</v>
      </c>
      <c r="E187" s="3" t="s">
        <v>184</v>
      </c>
      <c r="F187" s="3" t="s">
        <v>185</v>
      </c>
      <c r="G187" s="3" t="s">
        <v>186</v>
      </c>
      <c r="H187" s="3" t="s">
        <v>187</v>
      </c>
      <c r="I187" s="4" t="s">
        <v>188</v>
      </c>
      <c r="J187" s="4" t="s">
        <v>189</v>
      </c>
      <c r="K187" s="4" t="s">
        <v>190</v>
      </c>
      <c r="L187" s="4" t="s">
        <v>327</v>
      </c>
      <c r="M187" s="48"/>
      <c r="N187" s="50"/>
      <c r="O187" s="42"/>
    </row>
    <row r="188" spans="1:16" ht="12" x14ac:dyDescent="0.25">
      <c r="A188" s="59">
        <v>22</v>
      </c>
      <c r="B188" s="5">
        <v>1</v>
      </c>
      <c r="C188" s="15" t="s">
        <v>61</v>
      </c>
      <c r="D188" s="16"/>
      <c r="E188" s="16"/>
      <c r="F188" s="17"/>
      <c r="G188" s="17"/>
      <c r="H188" s="17">
        <v>4000</v>
      </c>
      <c r="I188" s="16"/>
      <c r="J188" s="16"/>
      <c r="K188" s="16"/>
      <c r="L188" s="16"/>
      <c r="M188" s="18">
        <v>4000</v>
      </c>
      <c r="N188" s="18">
        <v>12000</v>
      </c>
      <c r="O188" s="19">
        <v>96000</v>
      </c>
    </row>
    <row r="189" spans="1:16" ht="24" x14ac:dyDescent="0.25">
      <c r="A189" s="60"/>
      <c r="B189" s="5">
        <v>2</v>
      </c>
      <c r="C189" s="15" t="s">
        <v>105</v>
      </c>
      <c r="D189" s="16">
        <v>7</v>
      </c>
      <c r="E189" s="16"/>
      <c r="F189" s="17"/>
      <c r="G189" s="17"/>
      <c r="H189" s="17"/>
      <c r="I189" s="16"/>
      <c r="J189" s="16"/>
      <c r="K189" s="16"/>
      <c r="L189" s="16"/>
      <c r="M189" s="18">
        <v>7</v>
      </c>
      <c r="N189" s="18">
        <v>21</v>
      </c>
      <c r="O189" s="19">
        <v>1785</v>
      </c>
    </row>
    <row r="190" spans="1:16" ht="12" x14ac:dyDescent="0.25">
      <c r="A190" s="60"/>
      <c r="B190" s="5">
        <v>3</v>
      </c>
      <c r="C190" s="15" t="s">
        <v>106</v>
      </c>
      <c r="D190" s="16">
        <v>6000</v>
      </c>
      <c r="E190" s="16">
        <v>5000</v>
      </c>
      <c r="F190" s="17"/>
      <c r="G190" s="17"/>
      <c r="H190" s="17"/>
      <c r="I190" s="16"/>
      <c r="J190" s="16"/>
      <c r="K190" s="16"/>
      <c r="L190" s="16"/>
      <c r="M190" s="18">
        <v>11000</v>
      </c>
      <c r="N190" s="18">
        <v>33000</v>
      </c>
      <c r="O190" s="19">
        <v>1353</v>
      </c>
    </row>
    <row r="191" spans="1:16" ht="12" x14ac:dyDescent="0.25">
      <c r="A191" s="60"/>
      <c r="B191" s="5">
        <v>4</v>
      </c>
      <c r="C191" s="15" t="s">
        <v>107</v>
      </c>
      <c r="D191" s="16">
        <v>6000</v>
      </c>
      <c r="E191" s="16">
        <v>5000</v>
      </c>
      <c r="F191" s="17"/>
      <c r="G191" s="17"/>
      <c r="H191" s="17"/>
      <c r="I191" s="16"/>
      <c r="J191" s="16"/>
      <c r="K191" s="16"/>
      <c r="L191" s="16"/>
      <c r="M191" s="18">
        <v>11000</v>
      </c>
      <c r="N191" s="18">
        <v>33000</v>
      </c>
      <c r="O191" s="19">
        <v>1650</v>
      </c>
    </row>
    <row r="192" spans="1:16" ht="12" x14ac:dyDescent="0.25">
      <c r="A192" s="60"/>
      <c r="B192" s="5">
        <v>5</v>
      </c>
      <c r="C192" s="15" t="s">
        <v>108</v>
      </c>
      <c r="D192" s="16">
        <v>2000</v>
      </c>
      <c r="E192" s="16">
        <v>5000</v>
      </c>
      <c r="F192" s="17"/>
      <c r="G192" s="17"/>
      <c r="H192" s="17">
        <v>5000</v>
      </c>
      <c r="I192" s="16"/>
      <c r="J192" s="16"/>
      <c r="K192" s="16"/>
      <c r="L192" s="16"/>
      <c r="M192" s="18">
        <v>12000</v>
      </c>
      <c r="N192" s="18">
        <v>36000</v>
      </c>
      <c r="O192" s="19">
        <v>360</v>
      </c>
    </row>
    <row r="193" spans="1:16" ht="12" x14ac:dyDescent="0.25">
      <c r="A193" s="60"/>
      <c r="B193" s="5">
        <v>6</v>
      </c>
      <c r="C193" s="15" t="s">
        <v>109</v>
      </c>
      <c r="D193" s="16">
        <v>2000</v>
      </c>
      <c r="E193" s="16">
        <v>5000</v>
      </c>
      <c r="F193" s="17"/>
      <c r="G193" s="17"/>
      <c r="H193" s="17"/>
      <c r="I193" s="16"/>
      <c r="J193" s="16"/>
      <c r="K193" s="16"/>
      <c r="L193" s="16"/>
      <c r="M193" s="18">
        <v>7000</v>
      </c>
      <c r="N193" s="18">
        <v>21000</v>
      </c>
      <c r="O193" s="19">
        <v>504</v>
      </c>
    </row>
    <row r="194" spans="1:16" ht="12" x14ac:dyDescent="0.25">
      <c r="A194" s="60"/>
      <c r="B194" s="5">
        <v>7</v>
      </c>
      <c r="C194" s="15" t="s">
        <v>110</v>
      </c>
      <c r="D194" s="16">
        <v>500</v>
      </c>
      <c r="E194" s="16">
        <v>1000</v>
      </c>
      <c r="F194" s="17"/>
      <c r="G194" s="17"/>
      <c r="H194" s="17"/>
      <c r="I194" s="16"/>
      <c r="J194" s="16"/>
      <c r="K194" s="16"/>
      <c r="L194" s="16"/>
      <c r="M194" s="18">
        <v>1500</v>
      </c>
      <c r="N194" s="18">
        <v>4500</v>
      </c>
      <c r="O194" s="19">
        <v>9450</v>
      </c>
    </row>
    <row r="195" spans="1:16" ht="12" x14ac:dyDescent="0.25">
      <c r="A195" s="60"/>
      <c r="B195" s="5">
        <v>8</v>
      </c>
      <c r="C195" s="15" t="s">
        <v>111</v>
      </c>
      <c r="D195" s="16">
        <v>500</v>
      </c>
      <c r="E195" s="16">
        <v>1000</v>
      </c>
      <c r="F195" s="17"/>
      <c r="G195" s="17"/>
      <c r="H195" s="17"/>
      <c r="I195" s="16"/>
      <c r="J195" s="16"/>
      <c r="K195" s="16"/>
      <c r="L195" s="16"/>
      <c r="M195" s="18">
        <v>1500</v>
      </c>
      <c r="N195" s="18">
        <v>4500</v>
      </c>
      <c r="O195" s="19">
        <v>9450</v>
      </c>
    </row>
    <row r="196" spans="1:16" ht="24" x14ac:dyDescent="0.25">
      <c r="A196" s="60"/>
      <c r="B196" s="5">
        <v>9</v>
      </c>
      <c r="C196" s="15" t="s">
        <v>112</v>
      </c>
      <c r="D196" s="16"/>
      <c r="E196" s="16">
        <v>300</v>
      </c>
      <c r="F196" s="17"/>
      <c r="G196" s="17"/>
      <c r="H196" s="17"/>
      <c r="I196" s="16"/>
      <c r="J196" s="16"/>
      <c r="K196" s="16"/>
      <c r="L196" s="16"/>
      <c r="M196" s="18">
        <v>300</v>
      </c>
      <c r="N196" s="18">
        <v>900</v>
      </c>
      <c r="O196" s="19">
        <v>7380</v>
      </c>
    </row>
    <row r="197" spans="1:16" ht="12" x14ac:dyDescent="0.25">
      <c r="A197" s="60"/>
      <c r="B197" s="5">
        <v>10</v>
      </c>
      <c r="C197" s="15" t="s">
        <v>117</v>
      </c>
      <c r="D197" s="16">
        <v>500</v>
      </c>
      <c r="E197" s="16">
        <v>15000</v>
      </c>
      <c r="F197" s="17"/>
      <c r="G197" s="17"/>
      <c r="H197" s="17">
        <v>1000</v>
      </c>
      <c r="I197" s="16"/>
      <c r="J197" s="16"/>
      <c r="K197" s="16"/>
      <c r="L197" s="16"/>
      <c r="M197" s="18">
        <v>16500</v>
      </c>
      <c r="N197" s="18">
        <v>49500</v>
      </c>
      <c r="O197" s="19">
        <v>1188</v>
      </c>
    </row>
    <row r="198" spans="1:16" ht="24" x14ac:dyDescent="0.25">
      <c r="A198" s="60"/>
      <c r="B198" s="5">
        <v>11</v>
      </c>
      <c r="C198" s="15" t="s">
        <v>158</v>
      </c>
      <c r="D198" s="16"/>
      <c r="E198" s="16">
        <v>1500</v>
      </c>
      <c r="F198" s="17"/>
      <c r="G198" s="17"/>
      <c r="H198" s="17"/>
      <c r="I198" s="16"/>
      <c r="J198" s="16"/>
      <c r="K198" s="16"/>
      <c r="L198" s="16"/>
      <c r="M198" s="18">
        <v>1500</v>
      </c>
      <c r="N198" s="18">
        <v>4500</v>
      </c>
      <c r="O198" s="19">
        <v>5850</v>
      </c>
    </row>
    <row r="199" spans="1:16" ht="36" x14ac:dyDescent="0.25">
      <c r="A199" s="60"/>
      <c r="B199" s="5">
        <v>12</v>
      </c>
      <c r="C199" s="15" t="s">
        <v>159</v>
      </c>
      <c r="D199" s="16"/>
      <c r="E199" s="16">
        <v>3</v>
      </c>
      <c r="F199" s="17"/>
      <c r="G199" s="17"/>
      <c r="H199" s="17"/>
      <c r="I199" s="16"/>
      <c r="J199" s="16"/>
      <c r="K199" s="16"/>
      <c r="L199" s="16"/>
      <c r="M199" s="18">
        <v>3</v>
      </c>
      <c r="N199" s="18">
        <v>9</v>
      </c>
      <c r="O199" s="19">
        <v>1215</v>
      </c>
    </row>
    <row r="200" spans="1:16" ht="24" x14ac:dyDescent="0.25">
      <c r="A200" s="60"/>
      <c r="B200" s="5">
        <v>13</v>
      </c>
      <c r="C200" s="15" t="s">
        <v>160</v>
      </c>
      <c r="D200" s="16"/>
      <c r="E200" s="16"/>
      <c r="F200" s="17"/>
      <c r="G200" s="17"/>
      <c r="H200" s="17">
        <v>4</v>
      </c>
      <c r="I200" s="16"/>
      <c r="J200" s="16"/>
      <c r="K200" s="16"/>
      <c r="L200" s="16"/>
      <c r="M200" s="18">
        <v>4</v>
      </c>
      <c r="N200" s="18">
        <v>12</v>
      </c>
      <c r="O200" s="19">
        <v>720</v>
      </c>
    </row>
    <row r="201" spans="1:16" ht="24" x14ac:dyDescent="0.25">
      <c r="A201" s="60"/>
      <c r="B201" s="5">
        <v>14</v>
      </c>
      <c r="C201" s="15" t="s">
        <v>161</v>
      </c>
      <c r="D201" s="16"/>
      <c r="E201" s="16">
        <v>2</v>
      </c>
      <c r="F201" s="17"/>
      <c r="G201" s="17"/>
      <c r="H201" s="17"/>
      <c r="I201" s="16"/>
      <c r="J201" s="16"/>
      <c r="K201" s="16"/>
      <c r="L201" s="16"/>
      <c r="M201" s="18">
        <v>2</v>
      </c>
      <c r="N201" s="18">
        <v>6</v>
      </c>
      <c r="O201" s="19">
        <v>7800</v>
      </c>
    </row>
    <row r="202" spans="1:16" ht="24" x14ac:dyDescent="0.25">
      <c r="A202" s="60"/>
      <c r="B202" s="5">
        <v>15</v>
      </c>
      <c r="C202" s="15" t="s">
        <v>162</v>
      </c>
      <c r="D202" s="16">
        <v>20</v>
      </c>
      <c r="E202" s="16">
        <v>20</v>
      </c>
      <c r="F202" s="17"/>
      <c r="G202" s="17"/>
      <c r="H202" s="17"/>
      <c r="I202" s="16"/>
      <c r="J202" s="16"/>
      <c r="K202" s="16"/>
      <c r="L202" s="16"/>
      <c r="M202" s="18">
        <v>40</v>
      </c>
      <c r="N202" s="18">
        <v>120</v>
      </c>
      <c r="O202" s="19">
        <v>220.8</v>
      </c>
    </row>
    <row r="203" spans="1:16" ht="12" x14ac:dyDescent="0.25">
      <c r="I203" s="10"/>
      <c r="J203" s="10"/>
      <c r="K203" s="10"/>
      <c r="L203" s="10"/>
      <c r="M203" s="4">
        <f>SUM(M188:M202)</f>
        <v>66356</v>
      </c>
      <c r="N203" s="4">
        <f t="shared" ref="N203:O203" si="19">SUM(N188:N202)</f>
        <v>199068</v>
      </c>
      <c r="O203" s="23">
        <f t="shared" si="19"/>
        <v>144925.79999999999</v>
      </c>
      <c r="P203" s="4" t="s">
        <v>347</v>
      </c>
    </row>
    <row r="204" spans="1:16" x14ac:dyDescent="0.25">
      <c r="I204" s="10"/>
      <c r="J204" s="10"/>
      <c r="K204" s="10"/>
      <c r="L204" s="10"/>
    </row>
    <row r="205" spans="1:16" x14ac:dyDescent="0.25">
      <c r="A205" s="43" t="s">
        <v>102</v>
      </c>
      <c r="B205" s="43" t="s">
        <v>103</v>
      </c>
      <c r="C205" s="45" t="s">
        <v>182</v>
      </c>
      <c r="D205" s="51" t="s">
        <v>191</v>
      </c>
      <c r="E205" s="52"/>
      <c r="F205" s="52"/>
      <c r="G205" s="52"/>
      <c r="H205" s="52"/>
      <c r="I205" s="52"/>
      <c r="J205" s="52"/>
      <c r="K205" s="52"/>
      <c r="L205" s="53"/>
      <c r="M205" s="47" t="s">
        <v>104</v>
      </c>
      <c r="N205" s="49" t="s">
        <v>258</v>
      </c>
      <c r="O205" s="42" t="s">
        <v>257</v>
      </c>
    </row>
    <row r="206" spans="1:16" x14ac:dyDescent="0.25">
      <c r="A206" s="44"/>
      <c r="B206" s="44"/>
      <c r="C206" s="46"/>
      <c r="D206" s="3" t="s">
        <v>183</v>
      </c>
      <c r="E206" s="3" t="s">
        <v>184</v>
      </c>
      <c r="F206" s="3" t="s">
        <v>185</v>
      </c>
      <c r="G206" s="3" t="s">
        <v>186</v>
      </c>
      <c r="H206" s="3" t="s">
        <v>187</v>
      </c>
      <c r="I206" s="4" t="s">
        <v>188</v>
      </c>
      <c r="J206" s="4" t="s">
        <v>189</v>
      </c>
      <c r="K206" s="4" t="s">
        <v>190</v>
      </c>
      <c r="L206" s="4" t="s">
        <v>327</v>
      </c>
      <c r="M206" s="48"/>
      <c r="N206" s="50"/>
      <c r="O206" s="42"/>
    </row>
    <row r="207" spans="1:16" ht="12" x14ac:dyDescent="0.25">
      <c r="A207" s="59">
        <v>23</v>
      </c>
      <c r="B207" s="5">
        <v>1</v>
      </c>
      <c r="C207" s="15" t="s">
        <v>167</v>
      </c>
      <c r="D207" s="16">
        <v>4000</v>
      </c>
      <c r="E207" s="16">
        <v>4000</v>
      </c>
      <c r="F207" s="17"/>
      <c r="G207" s="17"/>
      <c r="H207" s="17">
        <v>5</v>
      </c>
      <c r="I207" s="16">
        <v>5</v>
      </c>
      <c r="J207" s="16"/>
      <c r="K207" s="16"/>
      <c r="L207" s="16"/>
      <c r="M207" s="18">
        <v>8010</v>
      </c>
      <c r="N207" s="18">
        <v>24030</v>
      </c>
      <c r="O207" s="19">
        <v>1802.25</v>
      </c>
    </row>
    <row r="208" spans="1:16" ht="24" x14ac:dyDescent="0.25">
      <c r="A208" s="60"/>
      <c r="B208" s="5">
        <v>2</v>
      </c>
      <c r="C208" s="15" t="s">
        <v>163</v>
      </c>
      <c r="D208" s="16">
        <v>2</v>
      </c>
      <c r="E208" s="16">
        <v>10</v>
      </c>
      <c r="F208" s="17"/>
      <c r="G208" s="17"/>
      <c r="H208" s="17">
        <v>2</v>
      </c>
      <c r="I208" s="16"/>
      <c r="J208" s="16"/>
      <c r="K208" s="16"/>
      <c r="L208" s="16"/>
      <c r="M208" s="18">
        <v>14</v>
      </c>
      <c r="N208" s="18">
        <v>42</v>
      </c>
      <c r="O208" s="19">
        <v>319.62</v>
      </c>
    </row>
    <row r="209" spans="1:16" ht="12" x14ac:dyDescent="0.25">
      <c r="A209" s="60"/>
      <c r="B209" s="5">
        <v>3</v>
      </c>
      <c r="C209" s="15" t="s">
        <v>164</v>
      </c>
      <c r="D209" s="16">
        <v>10</v>
      </c>
      <c r="E209" s="16">
        <v>2</v>
      </c>
      <c r="F209" s="17"/>
      <c r="G209" s="17"/>
      <c r="H209" s="17"/>
      <c r="I209" s="16"/>
      <c r="J209" s="16"/>
      <c r="K209" s="16"/>
      <c r="L209" s="16"/>
      <c r="M209" s="18">
        <v>12</v>
      </c>
      <c r="N209" s="18">
        <v>36</v>
      </c>
      <c r="O209" s="19">
        <v>139.32</v>
      </c>
    </row>
    <row r="210" spans="1:16" ht="12" x14ac:dyDescent="0.25">
      <c r="A210" s="60"/>
      <c r="B210" s="5">
        <v>4</v>
      </c>
      <c r="C210" s="15" t="s">
        <v>165</v>
      </c>
      <c r="D210" s="16">
        <v>1000</v>
      </c>
      <c r="E210" s="16">
        <v>3000</v>
      </c>
      <c r="F210" s="17"/>
      <c r="G210" s="17"/>
      <c r="H210" s="17"/>
      <c r="I210" s="16"/>
      <c r="J210" s="16"/>
      <c r="K210" s="16"/>
      <c r="L210" s="16"/>
      <c r="M210" s="18">
        <v>4000</v>
      </c>
      <c r="N210" s="18">
        <v>12000</v>
      </c>
      <c r="O210" s="19">
        <v>14400</v>
      </c>
    </row>
    <row r="211" spans="1:16" ht="60" x14ac:dyDescent="0.25">
      <c r="A211" s="60"/>
      <c r="B211" s="5">
        <v>5</v>
      </c>
      <c r="C211" s="15" t="s">
        <v>166</v>
      </c>
      <c r="D211" s="16"/>
      <c r="E211" s="16">
        <v>40</v>
      </c>
      <c r="F211" s="17"/>
      <c r="G211" s="17"/>
      <c r="H211" s="17"/>
      <c r="I211" s="16">
        <v>2</v>
      </c>
      <c r="J211" s="16"/>
      <c r="K211" s="16"/>
      <c r="L211" s="16"/>
      <c r="M211" s="18">
        <v>42</v>
      </c>
      <c r="N211" s="18">
        <v>126</v>
      </c>
      <c r="O211" s="19">
        <v>4788</v>
      </c>
    </row>
    <row r="212" spans="1:16" ht="24" x14ac:dyDescent="0.25">
      <c r="A212" s="60"/>
      <c r="B212" s="5">
        <v>6</v>
      </c>
      <c r="C212" s="15" t="s">
        <v>168</v>
      </c>
      <c r="D212" s="16"/>
      <c r="E212" s="16">
        <v>100</v>
      </c>
      <c r="F212" s="17"/>
      <c r="G212" s="17"/>
      <c r="H212" s="17"/>
      <c r="I212" s="16"/>
      <c r="J212" s="16"/>
      <c r="K212" s="16"/>
      <c r="L212" s="16"/>
      <c r="M212" s="18">
        <v>100</v>
      </c>
      <c r="N212" s="18">
        <v>300</v>
      </c>
      <c r="O212" s="19">
        <v>6600</v>
      </c>
    </row>
    <row r="213" spans="1:16" ht="12" x14ac:dyDescent="0.25">
      <c r="I213" s="10"/>
      <c r="J213" s="10"/>
      <c r="K213" s="10"/>
      <c r="L213" s="10"/>
      <c r="M213" s="4">
        <f>SUM(M207:M212)</f>
        <v>12178</v>
      </c>
      <c r="N213" s="4">
        <f t="shared" ref="N213:O213" si="20">SUM(N207:N212)</f>
        <v>36534</v>
      </c>
      <c r="O213" s="23">
        <f t="shared" si="20"/>
        <v>28049.19</v>
      </c>
      <c r="P213" s="4" t="s">
        <v>348</v>
      </c>
    </row>
    <row r="214" spans="1:16" x14ac:dyDescent="0.25">
      <c r="I214" s="10"/>
      <c r="J214" s="10"/>
      <c r="K214" s="10"/>
      <c r="L214" s="10"/>
    </row>
    <row r="215" spans="1:16" x14ac:dyDescent="0.25">
      <c r="A215" s="43" t="s">
        <v>102</v>
      </c>
      <c r="B215" s="43" t="s">
        <v>103</v>
      </c>
      <c r="C215" s="45" t="s">
        <v>182</v>
      </c>
      <c r="D215" s="51" t="s">
        <v>191</v>
      </c>
      <c r="E215" s="52"/>
      <c r="F215" s="52"/>
      <c r="G215" s="52"/>
      <c r="H215" s="52"/>
      <c r="I215" s="52"/>
      <c r="J215" s="52"/>
      <c r="K215" s="52"/>
      <c r="L215" s="53"/>
      <c r="M215" s="47" t="s">
        <v>104</v>
      </c>
      <c r="N215" s="49" t="s">
        <v>258</v>
      </c>
      <c r="O215" s="42" t="s">
        <v>257</v>
      </c>
    </row>
    <row r="216" spans="1:16" x14ac:dyDescent="0.25">
      <c r="A216" s="44"/>
      <c r="B216" s="44"/>
      <c r="C216" s="46"/>
      <c r="D216" s="3" t="s">
        <v>183</v>
      </c>
      <c r="E216" s="3" t="s">
        <v>184</v>
      </c>
      <c r="F216" s="3" t="s">
        <v>185</v>
      </c>
      <c r="G216" s="3" t="s">
        <v>186</v>
      </c>
      <c r="H216" s="3" t="s">
        <v>187</v>
      </c>
      <c r="I216" s="4" t="s">
        <v>188</v>
      </c>
      <c r="J216" s="4" t="s">
        <v>189</v>
      </c>
      <c r="K216" s="4" t="s">
        <v>190</v>
      </c>
      <c r="L216" s="4" t="s">
        <v>327</v>
      </c>
      <c r="M216" s="48"/>
      <c r="N216" s="50"/>
      <c r="O216" s="42"/>
    </row>
    <row r="217" spans="1:16" ht="36" x14ac:dyDescent="0.25">
      <c r="A217" s="21">
        <v>24</v>
      </c>
      <c r="B217" s="5">
        <v>1</v>
      </c>
      <c r="C217" s="15" t="s">
        <v>169</v>
      </c>
      <c r="D217" s="16">
        <v>1000</v>
      </c>
      <c r="E217" s="16">
        <v>2000</v>
      </c>
      <c r="F217" s="17">
        <v>2000</v>
      </c>
      <c r="G217" s="17"/>
      <c r="H217" s="17">
        <v>1000</v>
      </c>
      <c r="I217" s="16"/>
      <c r="J217" s="16">
        <v>1000</v>
      </c>
      <c r="K217" s="16"/>
      <c r="L217" s="16"/>
      <c r="M217" s="18">
        <v>7000</v>
      </c>
      <c r="N217" s="18">
        <v>21000</v>
      </c>
      <c r="O217" s="19">
        <v>82368.000000300002</v>
      </c>
    </row>
    <row r="218" spans="1:16" ht="12" x14ac:dyDescent="0.25">
      <c r="I218" s="10"/>
      <c r="J218" s="10"/>
      <c r="K218" s="10"/>
      <c r="L218" s="10"/>
      <c r="M218" s="4">
        <f>SUM(M217)</f>
        <v>7000</v>
      </c>
      <c r="N218" s="4">
        <f t="shared" ref="N218:O218" si="21">SUM(N217)</f>
        <v>21000</v>
      </c>
      <c r="O218" s="23">
        <f t="shared" si="21"/>
        <v>82368.000000300002</v>
      </c>
      <c r="P218" s="4" t="s">
        <v>349</v>
      </c>
    </row>
    <row r="219" spans="1:16" x14ac:dyDescent="0.25">
      <c r="I219" s="10"/>
      <c r="J219" s="10"/>
      <c r="K219" s="10"/>
      <c r="L219" s="10"/>
    </row>
    <row r="220" spans="1:16" x14ac:dyDescent="0.25">
      <c r="A220" s="43" t="s">
        <v>102</v>
      </c>
      <c r="B220" s="43" t="s">
        <v>103</v>
      </c>
      <c r="C220" s="45" t="s">
        <v>182</v>
      </c>
      <c r="D220" s="51" t="s">
        <v>191</v>
      </c>
      <c r="E220" s="52"/>
      <c r="F220" s="52"/>
      <c r="G220" s="52"/>
      <c r="H220" s="52"/>
      <c r="I220" s="52"/>
      <c r="J220" s="52"/>
      <c r="K220" s="52"/>
      <c r="L220" s="53"/>
      <c r="M220" s="47" t="s">
        <v>104</v>
      </c>
      <c r="N220" s="49" t="s">
        <v>258</v>
      </c>
      <c r="O220" s="42" t="s">
        <v>257</v>
      </c>
    </row>
    <row r="221" spans="1:16" x14ac:dyDescent="0.25">
      <c r="A221" s="44"/>
      <c r="B221" s="44"/>
      <c r="C221" s="46"/>
      <c r="D221" s="3" t="s">
        <v>183</v>
      </c>
      <c r="E221" s="3" t="s">
        <v>184</v>
      </c>
      <c r="F221" s="3" t="s">
        <v>185</v>
      </c>
      <c r="G221" s="3" t="s">
        <v>186</v>
      </c>
      <c r="H221" s="3" t="s">
        <v>187</v>
      </c>
      <c r="I221" s="4" t="s">
        <v>188</v>
      </c>
      <c r="J221" s="4" t="s">
        <v>189</v>
      </c>
      <c r="K221" s="4" t="s">
        <v>190</v>
      </c>
      <c r="L221" s="4" t="s">
        <v>327</v>
      </c>
      <c r="M221" s="48"/>
      <c r="N221" s="50"/>
      <c r="O221" s="42"/>
    </row>
    <row r="222" spans="1:16" ht="24" x14ac:dyDescent="0.25">
      <c r="A222" s="21">
        <v>25</v>
      </c>
      <c r="B222" s="5">
        <v>1</v>
      </c>
      <c r="C222" s="15" t="s">
        <v>170</v>
      </c>
      <c r="D222" s="16"/>
      <c r="E222" s="16">
        <v>1000</v>
      </c>
      <c r="F222" s="17"/>
      <c r="G222" s="17"/>
      <c r="H222" s="17"/>
      <c r="I222" s="16"/>
      <c r="J222" s="16"/>
      <c r="K222" s="16">
        <v>1000</v>
      </c>
      <c r="L222" s="16"/>
      <c r="M222" s="18">
        <v>2000</v>
      </c>
      <c r="N222" s="18">
        <v>6000</v>
      </c>
      <c r="O222" s="19">
        <v>11880</v>
      </c>
    </row>
    <row r="223" spans="1:16" ht="12" x14ac:dyDescent="0.25">
      <c r="I223" s="10"/>
      <c r="J223" s="10"/>
      <c r="K223" s="10"/>
      <c r="L223" s="10"/>
      <c r="M223" s="4">
        <f>SUM(M222)</f>
        <v>2000</v>
      </c>
      <c r="N223" s="4">
        <f t="shared" ref="N223:O223" si="22">SUM(N222)</f>
        <v>6000</v>
      </c>
      <c r="O223" s="23">
        <f t="shared" si="22"/>
        <v>11880</v>
      </c>
      <c r="P223" s="4" t="s">
        <v>350</v>
      </c>
    </row>
    <row r="224" spans="1:16" x14ac:dyDescent="0.25">
      <c r="I224" s="10"/>
      <c r="J224" s="10"/>
      <c r="K224" s="10"/>
      <c r="L224" s="10"/>
    </row>
    <row r="225" spans="1:16" x14ac:dyDescent="0.25">
      <c r="A225" s="43" t="s">
        <v>102</v>
      </c>
      <c r="B225" s="43" t="s">
        <v>103</v>
      </c>
      <c r="C225" s="45" t="s">
        <v>182</v>
      </c>
      <c r="D225" s="51" t="s">
        <v>191</v>
      </c>
      <c r="E225" s="52"/>
      <c r="F225" s="52"/>
      <c r="G225" s="52"/>
      <c r="H225" s="52"/>
      <c r="I225" s="52"/>
      <c r="J225" s="52"/>
      <c r="K225" s="52"/>
      <c r="L225" s="53"/>
      <c r="M225" s="47" t="s">
        <v>104</v>
      </c>
      <c r="N225" s="49" t="s">
        <v>258</v>
      </c>
      <c r="O225" s="42" t="s">
        <v>257</v>
      </c>
    </row>
    <row r="226" spans="1:16" x14ac:dyDescent="0.25">
      <c r="A226" s="44"/>
      <c r="B226" s="44"/>
      <c r="C226" s="46"/>
      <c r="D226" s="3" t="s">
        <v>183</v>
      </c>
      <c r="E226" s="3" t="s">
        <v>184</v>
      </c>
      <c r="F226" s="3" t="s">
        <v>185</v>
      </c>
      <c r="G226" s="3" t="s">
        <v>186</v>
      </c>
      <c r="H226" s="3" t="s">
        <v>187</v>
      </c>
      <c r="I226" s="4" t="s">
        <v>188</v>
      </c>
      <c r="J226" s="4" t="s">
        <v>189</v>
      </c>
      <c r="K226" s="4" t="s">
        <v>190</v>
      </c>
      <c r="L226" s="4" t="s">
        <v>327</v>
      </c>
      <c r="M226" s="48"/>
      <c r="N226" s="50"/>
      <c r="O226" s="42"/>
    </row>
    <row r="227" spans="1:16" ht="36" x14ac:dyDescent="0.25">
      <c r="A227" s="21">
        <v>26</v>
      </c>
      <c r="B227" s="5">
        <v>1</v>
      </c>
      <c r="C227" s="15" t="s">
        <v>171</v>
      </c>
      <c r="D227" s="16">
        <v>1000</v>
      </c>
      <c r="E227" s="16">
        <v>500</v>
      </c>
      <c r="F227" s="17"/>
      <c r="G227" s="17"/>
      <c r="H227" s="17"/>
      <c r="I227" s="16"/>
      <c r="J227" s="16"/>
      <c r="K227" s="16"/>
      <c r="L227" s="16"/>
      <c r="M227" s="18">
        <v>1500</v>
      </c>
      <c r="N227" s="18">
        <v>4500</v>
      </c>
      <c r="O227" s="19">
        <v>58500</v>
      </c>
    </row>
    <row r="228" spans="1:16" ht="12" x14ac:dyDescent="0.25">
      <c r="I228" s="10"/>
      <c r="J228" s="10"/>
      <c r="K228" s="10"/>
      <c r="L228" s="10"/>
      <c r="M228" s="4">
        <f>SUM(M227)</f>
        <v>1500</v>
      </c>
      <c r="N228" s="4">
        <f t="shared" ref="N228:O228" si="23">SUM(N227)</f>
        <v>4500</v>
      </c>
      <c r="O228" s="23">
        <f t="shared" si="23"/>
        <v>58500</v>
      </c>
      <c r="P228" s="4" t="s">
        <v>351</v>
      </c>
    </row>
    <row r="229" spans="1:16" x14ac:dyDescent="0.25">
      <c r="I229" s="10"/>
      <c r="J229" s="10"/>
      <c r="K229" s="10"/>
      <c r="L229" s="10"/>
    </row>
    <row r="230" spans="1:16" x14ac:dyDescent="0.25">
      <c r="A230" s="43" t="s">
        <v>102</v>
      </c>
      <c r="B230" s="43" t="s">
        <v>103</v>
      </c>
      <c r="C230" s="45" t="s">
        <v>182</v>
      </c>
      <c r="D230" s="51" t="s">
        <v>191</v>
      </c>
      <c r="E230" s="52"/>
      <c r="F230" s="52"/>
      <c r="G230" s="52"/>
      <c r="H230" s="52"/>
      <c r="I230" s="52"/>
      <c r="J230" s="52"/>
      <c r="K230" s="52"/>
      <c r="L230" s="53"/>
      <c r="M230" s="47" t="s">
        <v>104</v>
      </c>
      <c r="N230" s="49" t="s">
        <v>258</v>
      </c>
      <c r="O230" s="42" t="s">
        <v>257</v>
      </c>
    </row>
    <row r="231" spans="1:16" x14ac:dyDescent="0.25">
      <c r="A231" s="44"/>
      <c r="B231" s="44"/>
      <c r="C231" s="46"/>
      <c r="D231" s="3" t="s">
        <v>183</v>
      </c>
      <c r="E231" s="3" t="s">
        <v>184</v>
      </c>
      <c r="F231" s="3" t="s">
        <v>185</v>
      </c>
      <c r="G231" s="3" t="s">
        <v>186</v>
      </c>
      <c r="H231" s="3" t="s">
        <v>187</v>
      </c>
      <c r="I231" s="4" t="s">
        <v>188</v>
      </c>
      <c r="J231" s="4" t="s">
        <v>189</v>
      </c>
      <c r="K231" s="4" t="s">
        <v>190</v>
      </c>
      <c r="L231" s="4" t="s">
        <v>327</v>
      </c>
      <c r="M231" s="48"/>
      <c r="N231" s="50"/>
      <c r="O231" s="42"/>
    </row>
    <row r="232" spans="1:16" ht="24" x14ac:dyDescent="0.25">
      <c r="A232" s="21">
        <v>27</v>
      </c>
      <c r="B232" s="5">
        <v>1</v>
      </c>
      <c r="C232" s="15" t="s">
        <v>172</v>
      </c>
      <c r="D232" s="16">
        <v>1000</v>
      </c>
      <c r="E232" s="16">
        <v>2000</v>
      </c>
      <c r="F232" s="17"/>
      <c r="G232" s="17"/>
      <c r="H232" s="17"/>
      <c r="I232" s="16"/>
      <c r="J232" s="16"/>
      <c r="K232" s="16"/>
      <c r="L232" s="16"/>
      <c r="M232" s="18">
        <v>3000</v>
      </c>
      <c r="N232" s="18">
        <v>9000</v>
      </c>
      <c r="O232" s="19">
        <v>31046.400000000001</v>
      </c>
    </row>
    <row r="233" spans="1:16" ht="12" x14ac:dyDescent="0.25">
      <c r="I233" s="10"/>
      <c r="J233" s="10"/>
      <c r="K233" s="10"/>
      <c r="L233" s="10"/>
      <c r="M233" s="4">
        <f>SUM(M232)</f>
        <v>3000</v>
      </c>
      <c r="N233" s="4">
        <f t="shared" ref="N233:O233" si="24">SUM(N232)</f>
        <v>9000</v>
      </c>
      <c r="O233" s="23">
        <f t="shared" si="24"/>
        <v>31046.400000000001</v>
      </c>
      <c r="P233" s="4" t="s">
        <v>352</v>
      </c>
    </row>
    <row r="234" spans="1:16" x14ac:dyDescent="0.25">
      <c r="I234" s="10"/>
      <c r="J234" s="10"/>
      <c r="K234" s="10"/>
      <c r="L234" s="10"/>
    </row>
    <row r="235" spans="1:16" x14ac:dyDescent="0.25">
      <c r="A235" s="43" t="s">
        <v>102</v>
      </c>
      <c r="B235" s="43" t="s">
        <v>103</v>
      </c>
      <c r="C235" s="45" t="s">
        <v>182</v>
      </c>
      <c r="D235" s="51" t="s">
        <v>191</v>
      </c>
      <c r="E235" s="52"/>
      <c r="F235" s="52"/>
      <c r="G235" s="52"/>
      <c r="H235" s="52"/>
      <c r="I235" s="52"/>
      <c r="J235" s="52"/>
      <c r="K235" s="52"/>
      <c r="L235" s="53"/>
      <c r="M235" s="47" t="s">
        <v>104</v>
      </c>
      <c r="N235" s="49" t="s">
        <v>258</v>
      </c>
      <c r="O235" s="42" t="s">
        <v>257</v>
      </c>
    </row>
    <row r="236" spans="1:16" x14ac:dyDescent="0.25">
      <c r="A236" s="44"/>
      <c r="B236" s="44"/>
      <c r="C236" s="46"/>
      <c r="D236" s="3" t="s">
        <v>183</v>
      </c>
      <c r="E236" s="3" t="s">
        <v>184</v>
      </c>
      <c r="F236" s="3" t="s">
        <v>185</v>
      </c>
      <c r="G236" s="3" t="s">
        <v>186</v>
      </c>
      <c r="H236" s="3" t="s">
        <v>187</v>
      </c>
      <c r="I236" s="4" t="s">
        <v>188</v>
      </c>
      <c r="J236" s="4" t="s">
        <v>189</v>
      </c>
      <c r="K236" s="4" t="s">
        <v>190</v>
      </c>
      <c r="L236" s="4" t="s">
        <v>327</v>
      </c>
      <c r="M236" s="48"/>
      <c r="N236" s="50"/>
      <c r="O236" s="42"/>
    </row>
    <row r="237" spans="1:16" ht="24" x14ac:dyDescent="0.25">
      <c r="A237" s="21">
        <v>28</v>
      </c>
      <c r="B237" s="5">
        <v>1</v>
      </c>
      <c r="C237" s="15" t="s">
        <v>173</v>
      </c>
      <c r="D237" s="16">
        <v>3000</v>
      </c>
      <c r="E237" s="16">
        <v>500</v>
      </c>
      <c r="F237" s="17"/>
      <c r="G237" s="17"/>
      <c r="H237" s="17"/>
      <c r="I237" s="16"/>
      <c r="J237" s="16"/>
      <c r="K237" s="16"/>
      <c r="L237" s="16"/>
      <c r="M237" s="18">
        <v>3500</v>
      </c>
      <c r="N237" s="18">
        <v>10500</v>
      </c>
      <c r="O237" s="19">
        <v>115500</v>
      </c>
    </row>
    <row r="238" spans="1:16" ht="12" x14ac:dyDescent="0.25">
      <c r="I238" s="10"/>
      <c r="J238" s="10"/>
      <c r="K238" s="10"/>
      <c r="L238" s="10"/>
      <c r="M238" s="4">
        <f>SUM(M237)</f>
        <v>3500</v>
      </c>
      <c r="N238" s="4">
        <f t="shared" ref="N238:O238" si="25">SUM(N237)</f>
        <v>10500</v>
      </c>
      <c r="O238" s="23">
        <f t="shared" si="25"/>
        <v>115500</v>
      </c>
      <c r="P238" s="4" t="s">
        <v>353</v>
      </c>
    </row>
    <row r="239" spans="1:16" x14ac:dyDescent="0.25">
      <c r="I239" s="10"/>
      <c r="J239" s="10"/>
      <c r="K239" s="10"/>
      <c r="L239" s="10"/>
    </row>
    <row r="240" spans="1:16" x14ac:dyDescent="0.25">
      <c r="A240" s="43" t="s">
        <v>102</v>
      </c>
      <c r="B240" s="43" t="s">
        <v>103</v>
      </c>
      <c r="C240" s="45" t="s">
        <v>182</v>
      </c>
      <c r="D240" s="51" t="s">
        <v>191</v>
      </c>
      <c r="E240" s="52"/>
      <c r="F240" s="52"/>
      <c r="G240" s="52"/>
      <c r="H240" s="52"/>
      <c r="I240" s="52"/>
      <c r="J240" s="52"/>
      <c r="K240" s="52"/>
      <c r="L240" s="53"/>
      <c r="M240" s="47" t="s">
        <v>104</v>
      </c>
      <c r="N240" s="49" t="s">
        <v>258</v>
      </c>
      <c r="O240" s="42" t="s">
        <v>257</v>
      </c>
    </row>
    <row r="241" spans="1:16" x14ac:dyDescent="0.25">
      <c r="A241" s="44"/>
      <c r="B241" s="44"/>
      <c r="C241" s="46"/>
      <c r="D241" s="3" t="s">
        <v>183</v>
      </c>
      <c r="E241" s="3" t="s">
        <v>184</v>
      </c>
      <c r="F241" s="3" t="s">
        <v>185</v>
      </c>
      <c r="G241" s="3" t="s">
        <v>186</v>
      </c>
      <c r="H241" s="3" t="s">
        <v>187</v>
      </c>
      <c r="I241" s="4" t="s">
        <v>188</v>
      </c>
      <c r="J241" s="4" t="s">
        <v>189</v>
      </c>
      <c r="K241" s="4" t="s">
        <v>190</v>
      </c>
      <c r="L241" s="4" t="s">
        <v>327</v>
      </c>
      <c r="M241" s="48"/>
      <c r="N241" s="50"/>
      <c r="O241" s="42"/>
    </row>
    <row r="242" spans="1:16" ht="24" x14ac:dyDescent="0.25">
      <c r="A242" s="21">
        <v>29</v>
      </c>
      <c r="B242" s="5">
        <v>1</v>
      </c>
      <c r="C242" s="15" t="s">
        <v>174</v>
      </c>
      <c r="D242" s="16">
        <v>300</v>
      </c>
      <c r="E242" s="16">
        <v>300</v>
      </c>
      <c r="F242" s="17"/>
      <c r="G242" s="17"/>
      <c r="H242" s="17">
        <v>10</v>
      </c>
      <c r="I242" s="16">
        <v>30</v>
      </c>
      <c r="J242" s="16"/>
      <c r="K242" s="16"/>
      <c r="L242" s="16"/>
      <c r="M242" s="18">
        <v>640</v>
      </c>
      <c r="N242" s="18">
        <v>1920</v>
      </c>
      <c r="O242" s="19">
        <v>16320</v>
      </c>
    </row>
    <row r="243" spans="1:16" ht="12" x14ac:dyDescent="0.25">
      <c r="I243" s="10"/>
      <c r="J243" s="10"/>
      <c r="K243" s="10"/>
      <c r="L243" s="10"/>
      <c r="M243" s="4">
        <f>SUM(M242)</f>
        <v>640</v>
      </c>
      <c r="N243" s="4">
        <f t="shared" ref="N243:O243" si="26">SUM(N242)</f>
        <v>1920</v>
      </c>
      <c r="O243" s="23">
        <f t="shared" si="26"/>
        <v>16320</v>
      </c>
      <c r="P243" s="4" t="s">
        <v>354</v>
      </c>
    </row>
    <row r="244" spans="1:16" x14ac:dyDescent="0.25">
      <c r="I244" s="10"/>
      <c r="J244" s="10"/>
      <c r="K244" s="10"/>
      <c r="L244" s="10"/>
    </row>
    <row r="245" spans="1:16" x14ac:dyDescent="0.25">
      <c r="A245" s="43" t="s">
        <v>102</v>
      </c>
      <c r="B245" s="43" t="s">
        <v>103</v>
      </c>
      <c r="C245" s="45" t="s">
        <v>182</v>
      </c>
      <c r="D245" s="51" t="s">
        <v>191</v>
      </c>
      <c r="E245" s="52"/>
      <c r="F245" s="52"/>
      <c r="G245" s="52"/>
      <c r="H245" s="52"/>
      <c r="I245" s="52"/>
      <c r="J245" s="52"/>
      <c r="K245" s="52"/>
      <c r="L245" s="53"/>
      <c r="M245" s="47" t="s">
        <v>104</v>
      </c>
      <c r="N245" s="49" t="s">
        <v>258</v>
      </c>
      <c r="O245" s="42" t="s">
        <v>257</v>
      </c>
    </row>
    <row r="246" spans="1:16" x14ac:dyDescent="0.25">
      <c r="A246" s="44"/>
      <c r="B246" s="44"/>
      <c r="C246" s="46"/>
      <c r="D246" s="3" t="s">
        <v>183</v>
      </c>
      <c r="E246" s="3" t="s">
        <v>184</v>
      </c>
      <c r="F246" s="3" t="s">
        <v>185</v>
      </c>
      <c r="G246" s="3" t="s">
        <v>186</v>
      </c>
      <c r="H246" s="3" t="s">
        <v>187</v>
      </c>
      <c r="I246" s="4" t="s">
        <v>188</v>
      </c>
      <c r="J246" s="4" t="s">
        <v>189</v>
      </c>
      <c r="K246" s="4" t="s">
        <v>190</v>
      </c>
      <c r="L246" s="4" t="s">
        <v>327</v>
      </c>
      <c r="M246" s="48"/>
      <c r="N246" s="50"/>
      <c r="O246" s="42"/>
    </row>
    <row r="247" spans="1:16" ht="24" x14ac:dyDescent="0.25">
      <c r="A247" s="21">
        <v>30</v>
      </c>
      <c r="B247" s="5">
        <v>1</v>
      </c>
      <c r="C247" s="15" t="s">
        <v>175</v>
      </c>
      <c r="D247" s="16">
        <v>300</v>
      </c>
      <c r="E247" s="16">
        <v>300</v>
      </c>
      <c r="F247" s="17">
        <v>30</v>
      </c>
      <c r="G247" s="17"/>
      <c r="H247" s="17">
        <v>10</v>
      </c>
      <c r="I247" s="16">
        <v>30</v>
      </c>
      <c r="J247" s="16">
        <v>30</v>
      </c>
      <c r="K247" s="16"/>
      <c r="L247" s="16"/>
      <c r="M247" s="18">
        <v>700</v>
      </c>
      <c r="N247" s="18">
        <v>2100</v>
      </c>
      <c r="O247" s="19">
        <v>17850</v>
      </c>
    </row>
    <row r="248" spans="1:16" ht="12" x14ac:dyDescent="0.25">
      <c r="I248" s="10"/>
      <c r="J248" s="10"/>
      <c r="K248" s="10"/>
      <c r="L248" s="10"/>
      <c r="M248" s="4">
        <f>SUM(M247)</f>
        <v>700</v>
      </c>
      <c r="N248" s="4">
        <f t="shared" ref="N248:O248" si="27">SUM(N247)</f>
        <v>2100</v>
      </c>
      <c r="O248" s="23">
        <f t="shared" si="27"/>
        <v>17850</v>
      </c>
      <c r="P248" s="4" t="s">
        <v>355</v>
      </c>
    </row>
    <row r="249" spans="1:16" x14ac:dyDescent="0.25">
      <c r="I249" s="10"/>
      <c r="J249" s="10"/>
      <c r="K249" s="10"/>
      <c r="L249" s="10"/>
    </row>
    <row r="250" spans="1:16" x14ac:dyDescent="0.25">
      <c r="A250" s="43" t="s">
        <v>102</v>
      </c>
      <c r="B250" s="43" t="s">
        <v>103</v>
      </c>
      <c r="C250" s="45" t="s">
        <v>182</v>
      </c>
      <c r="D250" s="51" t="s">
        <v>191</v>
      </c>
      <c r="E250" s="52"/>
      <c r="F250" s="52"/>
      <c r="G250" s="52"/>
      <c r="H250" s="52"/>
      <c r="I250" s="52"/>
      <c r="J250" s="52"/>
      <c r="K250" s="52"/>
      <c r="L250" s="53"/>
      <c r="M250" s="47" t="s">
        <v>104</v>
      </c>
      <c r="N250" s="49" t="s">
        <v>258</v>
      </c>
      <c r="O250" s="42" t="s">
        <v>257</v>
      </c>
    </row>
    <row r="251" spans="1:16" x14ac:dyDescent="0.25">
      <c r="A251" s="44"/>
      <c r="B251" s="44"/>
      <c r="C251" s="46"/>
      <c r="D251" s="3" t="s">
        <v>183</v>
      </c>
      <c r="E251" s="3" t="s">
        <v>184</v>
      </c>
      <c r="F251" s="3" t="s">
        <v>185</v>
      </c>
      <c r="G251" s="3" t="s">
        <v>186</v>
      </c>
      <c r="H251" s="3" t="s">
        <v>187</v>
      </c>
      <c r="I251" s="4" t="s">
        <v>188</v>
      </c>
      <c r="J251" s="4" t="s">
        <v>189</v>
      </c>
      <c r="K251" s="4" t="s">
        <v>190</v>
      </c>
      <c r="L251" s="4" t="s">
        <v>327</v>
      </c>
      <c r="M251" s="48"/>
      <c r="N251" s="50"/>
      <c r="O251" s="42"/>
    </row>
    <row r="252" spans="1:16" ht="12" x14ac:dyDescent="0.25">
      <c r="A252" s="21">
        <v>31</v>
      </c>
      <c r="B252" s="5">
        <v>1</v>
      </c>
      <c r="C252" s="15" t="s">
        <v>176</v>
      </c>
      <c r="D252" s="16">
        <v>50</v>
      </c>
      <c r="E252" s="16">
        <v>100</v>
      </c>
      <c r="F252" s="17">
        <v>50</v>
      </c>
      <c r="G252" s="17"/>
      <c r="H252" s="17">
        <v>20</v>
      </c>
      <c r="I252" s="16"/>
      <c r="J252" s="16">
        <v>50</v>
      </c>
      <c r="K252" s="16">
        <v>25</v>
      </c>
      <c r="L252" s="16"/>
      <c r="M252" s="18">
        <v>295</v>
      </c>
      <c r="N252" s="18">
        <v>885</v>
      </c>
      <c r="O252" s="19">
        <v>9292.5</v>
      </c>
    </row>
    <row r="253" spans="1:16" ht="12" x14ac:dyDescent="0.25">
      <c r="I253" s="10"/>
      <c r="J253" s="10"/>
      <c r="K253" s="10"/>
      <c r="L253" s="10"/>
      <c r="M253" s="4">
        <f>SUM(M252)</f>
        <v>295</v>
      </c>
      <c r="N253" s="4">
        <f t="shared" ref="N253:O253" si="28">SUM(N252)</f>
        <v>885</v>
      </c>
      <c r="O253" s="23">
        <f t="shared" si="28"/>
        <v>9292.5</v>
      </c>
      <c r="P253" s="4" t="s">
        <v>356</v>
      </c>
    </row>
    <row r="254" spans="1:16" x14ac:dyDescent="0.25">
      <c r="I254" s="10"/>
      <c r="J254" s="10"/>
      <c r="K254" s="10"/>
      <c r="L254" s="10"/>
    </row>
    <row r="255" spans="1:16" x14ac:dyDescent="0.25">
      <c r="A255" s="43" t="s">
        <v>102</v>
      </c>
      <c r="B255" s="43" t="s">
        <v>103</v>
      </c>
      <c r="C255" s="45" t="s">
        <v>182</v>
      </c>
      <c r="D255" s="51" t="s">
        <v>191</v>
      </c>
      <c r="E255" s="52"/>
      <c r="F255" s="52"/>
      <c r="G255" s="52"/>
      <c r="H255" s="52"/>
      <c r="I255" s="52"/>
      <c r="J255" s="52"/>
      <c r="K255" s="52"/>
      <c r="L255" s="53"/>
      <c r="M255" s="47" t="s">
        <v>104</v>
      </c>
      <c r="N255" s="49" t="s">
        <v>258</v>
      </c>
      <c r="O255" s="42" t="s">
        <v>257</v>
      </c>
    </row>
    <row r="256" spans="1:16" x14ac:dyDescent="0.25">
      <c r="A256" s="44"/>
      <c r="B256" s="44"/>
      <c r="C256" s="46"/>
      <c r="D256" s="3" t="s">
        <v>183</v>
      </c>
      <c r="E256" s="3" t="s">
        <v>184</v>
      </c>
      <c r="F256" s="3" t="s">
        <v>185</v>
      </c>
      <c r="G256" s="3" t="s">
        <v>186</v>
      </c>
      <c r="H256" s="3" t="s">
        <v>187</v>
      </c>
      <c r="I256" s="4" t="s">
        <v>188</v>
      </c>
      <c r="J256" s="4" t="s">
        <v>189</v>
      </c>
      <c r="K256" s="4" t="s">
        <v>190</v>
      </c>
      <c r="L256" s="4" t="s">
        <v>327</v>
      </c>
      <c r="M256" s="48"/>
      <c r="N256" s="50"/>
      <c r="O256" s="42"/>
    </row>
    <row r="257" spans="1:16" ht="12" x14ac:dyDescent="0.25">
      <c r="A257" s="21">
        <v>32</v>
      </c>
      <c r="B257" s="5">
        <v>1</v>
      </c>
      <c r="C257" s="15" t="s">
        <v>177</v>
      </c>
      <c r="D257" s="16">
        <v>100</v>
      </c>
      <c r="E257" s="16">
        <v>100</v>
      </c>
      <c r="F257" s="17">
        <v>20</v>
      </c>
      <c r="G257" s="17"/>
      <c r="H257" s="17">
        <v>20</v>
      </c>
      <c r="I257" s="16"/>
      <c r="J257" s="16">
        <v>20</v>
      </c>
      <c r="K257" s="16">
        <v>25</v>
      </c>
      <c r="L257" s="16"/>
      <c r="M257" s="18">
        <v>285</v>
      </c>
      <c r="N257" s="18">
        <v>855</v>
      </c>
      <c r="O257" s="19">
        <v>17955</v>
      </c>
    </row>
    <row r="258" spans="1:16" ht="12" x14ac:dyDescent="0.25">
      <c r="I258" s="10"/>
      <c r="J258" s="10"/>
      <c r="K258" s="10"/>
      <c r="L258" s="10"/>
      <c r="M258" s="4">
        <f>SUM(M257)</f>
        <v>285</v>
      </c>
      <c r="N258" s="4">
        <f t="shared" ref="N258:O258" si="29">SUM(N257)</f>
        <v>855</v>
      </c>
      <c r="O258" s="23">
        <f t="shared" si="29"/>
        <v>17955</v>
      </c>
      <c r="P258" s="4" t="s">
        <v>357</v>
      </c>
    </row>
    <row r="259" spans="1:16" x14ac:dyDescent="0.25">
      <c r="I259" s="10"/>
      <c r="J259" s="10"/>
      <c r="K259" s="10"/>
      <c r="L259" s="10"/>
    </row>
    <row r="260" spans="1:16" x14ac:dyDescent="0.25">
      <c r="A260" s="43" t="s">
        <v>102</v>
      </c>
      <c r="B260" s="43" t="s">
        <v>103</v>
      </c>
      <c r="C260" s="45" t="s">
        <v>182</v>
      </c>
      <c r="D260" s="51" t="s">
        <v>191</v>
      </c>
      <c r="E260" s="52"/>
      <c r="F260" s="52"/>
      <c r="G260" s="52"/>
      <c r="H260" s="52"/>
      <c r="I260" s="52"/>
      <c r="J260" s="52"/>
      <c r="K260" s="52"/>
      <c r="L260" s="53"/>
      <c r="M260" s="47" t="s">
        <v>104</v>
      </c>
      <c r="N260" s="49" t="s">
        <v>258</v>
      </c>
      <c r="O260" s="42" t="s">
        <v>257</v>
      </c>
    </row>
    <row r="261" spans="1:16" x14ac:dyDescent="0.25">
      <c r="A261" s="44"/>
      <c r="B261" s="44"/>
      <c r="C261" s="46"/>
      <c r="D261" s="3" t="s">
        <v>183</v>
      </c>
      <c r="E261" s="3" t="s">
        <v>184</v>
      </c>
      <c r="F261" s="3" t="s">
        <v>185</v>
      </c>
      <c r="G261" s="3" t="s">
        <v>186</v>
      </c>
      <c r="H261" s="3" t="s">
        <v>187</v>
      </c>
      <c r="I261" s="4" t="s">
        <v>188</v>
      </c>
      <c r="J261" s="4" t="s">
        <v>189</v>
      </c>
      <c r="K261" s="4" t="s">
        <v>190</v>
      </c>
      <c r="L261" s="4" t="s">
        <v>327</v>
      </c>
      <c r="M261" s="48"/>
      <c r="N261" s="50"/>
      <c r="O261" s="42"/>
    </row>
    <row r="262" spans="1:16" ht="12" x14ac:dyDescent="0.25">
      <c r="A262" s="59">
        <v>33</v>
      </c>
      <c r="B262" s="5">
        <v>1</v>
      </c>
      <c r="C262" s="15" t="s">
        <v>178</v>
      </c>
      <c r="D262" s="16">
        <v>5</v>
      </c>
      <c r="E262" s="16">
        <v>500</v>
      </c>
      <c r="F262" s="17"/>
      <c r="G262" s="17"/>
      <c r="H262" s="17">
        <v>5</v>
      </c>
      <c r="I262" s="16"/>
      <c r="J262" s="16"/>
      <c r="K262" s="16"/>
      <c r="L262" s="16"/>
      <c r="M262" s="18">
        <v>510</v>
      </c>
      <c r="N262" s="18">
        <v>1530</v>
      </c>
      <c r="O262" s="19">
        <v>795.59999999999991</v>
      </c>
    </row>
    <row r="263" spans="1:16" ht="12" x14ac:dyDescent="0.25">
      <c r="A263" s="60"/>
      <c r="B263" s="5">
        <v>2</v>
      </c>
      <c r="C263" s="15" t="s">
        <v>179</v>
      </c>
      <c r="D263" s="16">
        <v>40</v>
      </c>
      <c r="E263" s="16">
        <v>15</v>
      </c>
      <c r="F263" s="17">
        <v>40</v>
      </c>
      <c r="G263" s="17"/>
      <c r="H263" s="17">
        <v>40</v>
      </c>
      <c r="I263" s="16"/>
      <c r="J263" s="16">
        <v>40</v>
      </c>
      <c r="K263" s="16"/>
      <c r="L263" s="16"/>
      <c r="M263" s="18">
        <v>175</v>
      </c>
      <c r="N263" s="18">
        <v>525</v>
      </c>
      <c r="O263" s="19">
        <v>734.99999999999989</v>
      </c>
    </row>
    <row r="264" spans="1:16" ht="12" x14ac:dyDescent="0.25">
      <c r="A264" s="60"/>
      <c r="B264" s="5">
        <v>3</v>
      </c>
      <c r="C264" s="15" t="s">
        <v>180</v>
      </c>
      <c r="D264" s="16">
        <v>10</v>
      </c>
      <c r="E264" s="16">
        <v>5</v>
      </c>
      <c r="F264" s="17"/>
      <c r="G264" s="17"/>
      <c r="H264" s="17"/>
      <c r="I264" s="16"/>
      <c r="J264" s="16"/>
      <c r="K264" s="16"/>
      <c r="L264" s="16"/>
      <c r="M264" s="18">
        <v>15</v>
      </c>
      <c r="N264" s="18">
        <v>45</v>
      </c>
      <c r="O264" s="19">
        <v>9900</v>
      </c>
    </row>
    <row r="265" spans="1:16" ht="12" x14ac:dyDescent="0.25">
      <c r="I265" s="10"/>
      <c r="J265" s="10"/>
      <c r="K265" s="10"/>
      <c r="L265" s="10"/>
      <c r="M265" s="4">
        <f>SUM(M262:M264)</f>
        <v>700</v>
      </c>
      <c r="N265" s="4">
        <f t="shared" ref="N265:O265" si="30">SUM(N262:N264)</f>
        <v>2100</v>
      </c>
      <c r="O265" s="23">
        <f t="shared" si="30"/>
        <v>11430.6</v>
      </c>
      <c r="P265" s="4" t="s">
        <v>358</v>
      </c>
    </row>
    <row r="266" spans="1:16" x14ac:dyDescent="0.25">
      <c r="I266" s="10"/>
      <c r="J266" s="10"/>
      <c r="K266" s="10"/>
      <c r="L266" s="10"/>
    </row>
    <row r="267" spans="1:16" x14ac:dyDescent="0.25">
      <c r="A267" s="43" t="s">
        <v>102</v>
      </c>
      <c r="B267" s="43" t="s">
        <v>103</v>
      </c>
      <c r="C267" s="45" t="s">
        <v>182</v>
      </c>
      <c r="D267" s="51" t="s">
        <v>191</v>
      </c>
      <c r="E267" s="52"/>
      <c r="F267" s="52"/>
      <c r="G267" s="52"/>
      <c r="H267" s="52"/>
      <c r="I267" s="52"/>
      <c r="J267" s="52"/>
      <c r="K267" s="52"/>
      <c r="L267" s="53"/>
      <c r="M267" s="47" t="s">
        <v>104</v>
      </c>
      <c r="N267" s="49" t="s">
        <v>258</v>
      </c>
      <c r="O267" s="42" t="s">
        <v>257</v>
      </c>
    </row>
    <row r="268" spans="1:16" x14ac:dyDescent="0.25">
      <c r="A268" s="44"/>
      <c r="B268" s="44"/>
      <c r="C268" s="46"/>
      <c r="D268" s="3" t="s">
        <v>183</v>
      </c>
      <c r="E268" s="3" t="s">
        <v>184</v>
      </c>
      <c r="F268" s="3" t="s">
        <v>185</v>
      </c>
      <c r="G268" s="3" t="s">
        <v>186</v>
      </c>
      <c r="H268" s="3" t="s">
        <v>187</v>
      </c>
      <c r="I268" s="4" t="s">
        <v>188</v>
      </c>
      <c r="J268" s="4" t="s">
        <v>189</v>
      </c>
      <c r="K268" s="4" t="s">
        <v>190</v>
      </c>
      <c r="L268" s="4" t="s">
        <v>327</v>
      </c>
      <c r="M268" s="48"/>
      <c r="N268" s="50"/>
      <c r="O268" s="42"/>
    </row>
    <row r="269" spans="1:16" ht="48" x14ac:dyDescent="0.25">
      <c r="A269" s="59">
        <v>34</v>
      </c>
      <c r="B269" s="5">
        <v>1</v>
      </c>
      <c r="C269" s="15" t="s">
        <v>130</v>
      </c>
      <c r="D269" s="16">
        <v>5</v>
      </c>
      <c r="E269" s="16">
        <v>10</v>
      </c>
      <c r="F269" s="17">
        <v>5</v>
      </c>
      <c r="G269" s="17"/>
      <c r="H269" s="17">
        <v>5</v>
      </c>
      <c r="I269" s="16"/>
      <c r="J269" s="16">
        <v>2</v>
      </c>
      <c r="K269" s="16"/>
      <c r="L269" s="16"/>
      <c r="M269" s="18">
        <v>27</v>
      </c>
      <c r="N269" s="18">
        <v>81</v>
      </c>
      <c r="O269" s="19">
        <v>14580</v>
      </c>
    </row>
    <row r="270" spans="1:16" ht="48" x14ac:dyDescent="0.25">
      <c r="A270" s="60"/>
      <c r="B270" s="5">
        <v>2</v>
      </c>
      <c r="C270" s="15" t="s">
        <v>131</v>
      </c>
      <c r="D270" s="16">
        <v>5</v>
      </c>
      <c r="E270" s="16">
        <v>10</v>
      </c>
      <c r="F270" s="17">
        <v>5</v>
      </c>
      <c r="G270" s="17">
        <v>3</v>
      </c>
      <c r="H270" s="17">
        <v>5</v>
      </c>
      <c r="I270" s="16"/>
      <c r="J270" s="16">
        <v>5</v>
      </c>
      <c r="K270" s="16"/>
      <c r="L270" s="16"/>
      <c r="M270" s="18">
        <v>33</v>
      </c>
      <c r="N270" s="18">
        <v>99</v>
      </c>
      <c r="O270" s="19">
        <v>17820</v>
      </c>
    </row>
    <row r="271" spans="1:16" ht="12" x14ac:dyDescent="0.25">
      <c r="I271" s="10"/>
      <c r="J271" s="10"/>
      <c r="K271" s="10"/>
      <c r="L271" s="10"/>
      <c r="M271" s="4">
        <f>SUM(M269:M270)</f>
        <v>60</v>
      </c>
      <c r="N271" s="4">
        <f t="shared" ref="N271:O271" si="31">SUM(N269:N270)</f>
        <v>180</v>
      </c>
      <c r="O271" s="23">
        <f t="shared" si="31"/>
        <v>32400</v>
      </c>
      <c r="P271" s="4" t="s">
        <v>359</v>
      </c>
    </row>
    <row r="272" spans="1:16" x14ac:dyDescent="0.25">
      <c r="I272" s="10"/>
      <c r="J272" s="10"/>
      <c r="K272" s="10"/>
      <c r="L272" s="10"/>
    </row>
    <row r="273" spans="1:16" x14ac:dyDescent="0.25">
      <c r="A273" s="43" t="s">
        <v>102</v>
      </c>
      <c r="B273" s="43" t="s">
        <v>103</v>
      </c>
      <c r="C273" s="45" t="s">
        <v>182</v>
      </c>
      <c r="D273" s="51" t="s">
        <v>191</v>
      </c>
      <c r="E273" s="52"/>
      <c r="F273" s="52"/>
      <c r="G273" s="52"/>
      <c r="H273" s="52"/>
      <c r="I273" s="52"/>
      <c r="J273" s="52"/>
      <c r="K273" s="52"/>
      <c r="L273" s="53"/>
      <c r="M273" s="47" t="s">
        <v>104</v>
      </c>
      <c r="N273" s="49" t="s">
        <v>258</v>
      </c>
      <c r="O273" s="42" t="s">
        <v>257</v>
      </c>
    </row>
    <row r="274" spans="1:16" x14ac:dyDescent="0.25">
      <c r="A274" s="44"/>
      <c r="B274" s="44"/>
      <c r="C274" s="46"/>
      <c r="D274" s="3" t="s">
        <v>183</v>
      </c>
      <c r="E274" s="3" t="s">
        <v>184</v>
      </c>
      <c r="F274" s="3" t="s">
        <v>185</v>
      </c>
      <c r="G274" s="3" t="s">
        <v>186</v>
      </c>
      <c r="H274" s="3" t="s">
        <v>187</v>
      </c>
      <c r="I274" s="4" t="s">
        <v>188</v>
      </c>
      <c r="J274" s="4" t="s">
        <v>189</v>
      </c>
      <c r="K274" s="4" t="s">
        <v>190</v>
      </c>
      <c r="L274" s="4" t="s">
        <v>327</v>
      </c>
      <c r="M274" s="48"/>
      <c r="N274" s="50"/>
      <c r="O274" s="42"/>
    </row>
    <row r="275" spans="1:16" ht="48" x14ac:dyDescent="0.25">
      <c r="A275" s="59">
        <v>35</v>
      </c>
      <c r="B275" s="5">
        <v>1</v>
      </c>
      <c r="C275" s="15" t="s">
        <v>132</v>
      </c>
      <c r="D275" s="16">
        <v>10</v>
      </c>
      <c r="E275" s="16">
        <v>10</v>
      </c>
      <c r="F275" s="17">
        <v>5</v>
      </c>
      <c r="G275" s="17">
        <v>3</v>
      </c>
      <c r="H275" s="17">
        <v>5</v>
      </c>
      <c r="I275" s="16">
        <v>2</v>
      </c>
      <c r="J275" s="16">
        <v>3</v>
      </c>
      <c r="K275" s="16"/>
      <c r="L275" s="16"/>
      <c r="M275" s="18">
        <v>38</v>
      </c>
      <c r="N275" s="18">
        <v>114</v>
      </c>
      <c r="O275" s="19">
        <v>19515.66</v>
      </c>
    </row>
    <row r="276" spans="1:16" ht="48" x14ac:dyDescent="0.25">
      <c r="A276" s="60"/>
      <c r="B276" s="5">
        <v>2</v>
      </c>
      <c r="C276" s="15" t="s">
        <v>133</v>
      </c>
      <c r="D276" s="16">
        <v>10</v>
      </c>
      <c r="E276" s="16">
        <v>10</v>
      </c>
      <c r="F276" s="17">
        <v>5</v>
      </c>
      <c r="G276" s="17">
        <v>3</v>
      </c>
      <c r="H276" s="17">
        <v>5</v>
      </c>
      <c r="I276" s="16"/>
      <c r="J276" s="16">
        <v>5</v>
      </c>
      <c r="K276" s="16"/>
      <c r="L276" s="16"/>
      <c r="M276" s="18">
        <v>38</v>
      </c>
      <c r="N276" s="18">
        <v>114</v>
      </c>
      <c r="O276" s="19">
        <v>19515.66</v>
      </c>
    </row>
    <row r="277" spans="1:16" ht="48" x14ac:dyDescent="0.25">
      <c r="A277" s="60"/>
      <c r="B277" s="5">
        <v>3</v>
      </c>
      <c r="C277" s="15" t="s">
        <v>134</v>
      </c>
      <c r="D277" s="16">
        <v>15</v>
      </c>
      <c r="E277" s="16">
        <v>10</v>
      </c>
      <c r="F277" s="17">
        <v>5</v>
      </c>
      <c r="G277" s="17">
        <v>3</v>
      </c>
      <c r="H277" s="17">
        <v>5</v>
      </c>
      <c r="I277" s="16"/>
      <c r="J277" s="16">
        <v>5</v>
      </c>
      <c r="K277" s="16"/>
      <c r="L277" s="16"/>
      <c r="M277" s="18">
        <v>43</v>
      </c>
      <c r="N277" s="18">
        <v>129</v>
      </c>
      <c r="O277" s="19">
        <v>22083.510000000002</v>
      </c>
    </row>
    <row r="278" spans="1:16" ht="48" x14ac:dyDescent="0.25">
      <c r="A278" s="60"/>
      <c r="B278" s="5">
        <v>4</v>
      </c>
      <c r="C278" s="15" t="s">
        <v>135</v>
      </c>
      <c r="D278" s="16">
        <v>15</v>
      </c>
      <c r="E278" s="16">
        <v>10</v>
      </c>
      <c r="F278" s="17">
        <v>5</v>
      </c>
      <c r="G278" s="17">
        <v>3</v>
      </c>
      <c r="H278" s="17">
        <v>5</v>
      </c>
      <c r="I278" s="16">
        <v>1</v>
      </c>
      <c r="J278" s="16">
        <v>5</v>
      </c>
      <c r="K278" s="16"/>
      <c r="L278" s="16"/>
      <c r="M278" s="18">
        <v>44</v>
      </c>
      <c r="N278" s="18">
        <v>132</v>
      </c>
      <c r="O278" s="19">
        <v>22597.079999999998</v>
      </c>
    </row>
    <row r="279" spans="1:16" ht="24" x14ac:dyDescent="0.25">
      <c r="A279" s="60"/>
      <c r="B279" s="5">
        <v>5</v>
      </c>
      <c r="C279" s="15" t="s">
        <v>136</v>
      </c>
      <c r="D279" s="16">
        <v>4</v>
      </c>
      <c r="E279" s="16">
        <v>5</v>
      </c>
      <c r="F279" s="17">
        <v>2</v>
      </c>
      <c r="G279" s="17"/>
      <c r="H279" s="17">
        <v>5</v>
      </c>
      <c r="I279" s="16"/>
      <c r="J279" s="16">
        <v>2</v>
      </c>
      <c r="K279" s="16"/>
      <c r="L279" s="16"/>
      <c r="M279" s="18">
        <v>18</v>
      </c>
      <c r="N279" s="18">
        <v>54</v>
      </c>
      <c r="O279" s="19">
        <v>5269.32</v>
      </c>
    </row>
    <row r="280" spans="1:16" ht="12" x14ac:dyDescent="0.25">
      <c r="I280" s="10"/>
      <c r="J280" s="10"/>
      <c r="K280" s="10"/>
      <c r="L280" s="10"/>
      <c r="M280" s="4">
        <f>SUM(M275:M279)</f>
        <v>181</v>
      </c>
      <c r="N280" s="4">
        <f t="shared" ref="N280" si="32">SUM(N275:N279)</f>
        <v>543</v>
      </c>
      <c r="O280" s="23">
        <f>SUM(O275:O279)</f>
        <v>88981.23000000001</v>
      </c>
      <c r="P280" s="4" t="s">
        <v>427</v>
      </c>
    </row>
    <row r="281" spans="1:16" x14ac:dyDescent="0.25">
      <c r="I281" s="10"/>
      <c r="J281" s="10"/>
      <c r="K281" s="10"/>
      <c r="L281" s="10"/>
    </row>
    <row r="282" spans="1:16" x14ac:dyDescent="0.25">
      <c r="A282" s="43" t="s">
        <v>102</v>
      </c>
      <c r="B282" s="43" t="s">
        <v>103</v>
      </c>
      <c r="C282" s="45" t="s">
        <v>182</v>
      </c>
      <c r="D282" s="51" t="s">
        <v>191</v>
      </c>
      <c r="E282" s="52"/>
      <c r="F282" s="52"/>
      <c r="G282" s="52"/>
      <c r="H282" s="52"/>
      <c r="I282" s="52"/>
      <c r="J282" s="52"/>
      <c r="K282" s="52"/>
      <c r="L282" s="53"/>
      <c r="M282" s="47" t="s">
        <v>104</v>
      </c>
      <c r="N282" s="49" t="s">
        <v>258</v>
      </c>
      <c r="O282" s="42" t="s">
        <v>257</v>
      </c>
    </row>
    <row r="283" spans="1:16" x14ac:dyDescent="0.25">
      <c r="A283" s="44"/>
      <c r="B283" s="44"/>
      <c r="C283" s="46"/>
      <c r="D283" s="3" t="s">
        <v>183</v>
      </c>
      <c r="E283" s="3" t="s">
        <v>184</v>
      </c>
      <c r="F283" s="3" t="s">
        <v>185</v>
      </c>
      <c r="G283" s="3" t="s">
        <v>186</v>
      </c>
      <c r="H283" s="3" t="s">
        <v>187</v>
      </c>
      <c r="I283" s="4" t="s">
        <v>188</v>
      </c>
      <c r="J283" s="4" t="s">
        <v>189</v>
      </c>
      <c r="K283" s="4" t="s">
        <v>190</v>
      </c>
      <c r="L283" s="4" t="s">
        <v>327</v>
      </c>
      <c r="M283" s="48"/>
      <c r="N283" s="50"/>
      <c r="O283" s="42"/>
    </row>
    <row r="284" spans="1:16" ht="12" x14ac:dyDescent="0.25">
      <c r="A284" s="21">
        <v>36</v>
      </c>
      <c r="B284" s="5">
        <v>1</v>
      </c>
      <c r="C284" s="15" t="s">
        <v>62</v>
      </c>
      <c r="D284" s="16">
        <v>20</v>
      </c>
      <c r="E284" s="16">
        <v>20</v>
      </c>
      <c r="F284" s="17">
        <v>10</v>
      </c>
      <c r="G284" s="17">
        <v>1</v>
      </c>
      <c r="H284" s="17">
        <v>10</v>
      </c>
      <c r="I284" s="16">
        <v>2</v>
      </c>
      <c r="J284" s="16">
        <v>8</v>
      </c>
      <c r="K284" s="16"/>
      <c r="L284" s="16"/>
      <c r="M284" s="18">
        <v>71</v>
      </c>
      <c r="N284" s="18">
        <v>213</v>
      </c>
      <c r="O284" s="19">
        <v>13987.71</v>
      </c>
    </row>
    <row r="285" spans="1:16" ht="12" x14ac:dyDescent="0.25">
      <c r="I285" s="10"/>
      <c r="J285" s="10"/>
      <c r="K285" s="10"/>
      <c r="L285" s="10"/>
      <c r="M285" s="4">
        <f>SUM(M284)</f>
        <v>71</v>
      </c>
      <c r="N285" s="4">
        <f t="shared" ref="N285:O285" si="33">SUM(N284)</f>
        <v>213</v>
      </c>
      <c r="O285" s="23">
        <f t="shared" si="33"/>
        <v>13987.71</v>
      </c>
      <c r="P285" s="4" t="s">
        <v>360</v>
      </c>
    </row>
    <row r="286" spans="1:16" x14ac:dyDescent="0.25">
      <c r="I286" s="10"/>
      <c r="J286" s="10"/>
      <c r="K286" s="10"/>
      <c r="L286" s="10"/>
    </row>
    <row r="287" spans="1:16" x14ac:dyDescent="0.25">
      <c r="A287" s="43" t="s">
        <v>102</v>
      </c>
      <c r="B287" s="43" t="s">
        <v>103</v>
      </c>
      <c r="C287" s="45" t="s">
        <v>182</v>
      </c>
      <c r="D287" s="51" t="s">
        <v>191</v>
      </c>
      <c r="E287" s="52"/>
      <c r="F287" s="52"/>
      <c r="G287" s="52"/>
      <c r="H287" s="52"/>
      <c r="I287" s="52"/>
      <c r="J287" s="52"/>
      <c r="K287" s="52"/>
      <c r="L287" s="53"/>
      <c r="M287" s="47" t="s">
        <v>104</v>
      </c>
      <c r="N287" s="49" t="s">
        <v>258</v>
      </c>
      <c r="O287" s="42" t="s">
        <v>257</v>
      </c>
    </row>
    <row r="288" spans="1:16" x14ac:dyDescent="0.25">
      <c r="A288" s="44"/>
      <c r="B288" s="44"/>
      <c r="C288" s="46"/>
      <c r="D288" s="3" t="s">
        <v>183</v>
      </c>
      <c r="E288" s="3" t="s">
        <v>184</v>
      </c>
      <c r="F288" s="3" t="s">
        <v>185</v>
      </c>
      <c r="G288" s="3" t="s">
        <v>186</v>
      </c>
      <c r="H288" s="3" t="s">
        <v>187</v>
      </c>
      <c r="I288" s="4" t="s">
        <v>188</v>
      </c>
      <c r="J288" s="4" t="s">
        <v>189</v>
      </c>
      <c r="K288" s="4" t="s">
        <v>190</v>
      </c>
      <c r="L288" s="4" t="s">
        <v>327</v>
      </c>
      <c r="M288" s="48"/>
      <c r="N288" s="50"/>
      <c r="O288" s="42"/>
    </row>
    <row r="289" spans="1:16" ht="12" x14ac:dyDescent="0.25">
      <c r="A289" s="59">
        <v>37</v>
      </c>
      <c r="B289" s="5">
        <v>1</v>
      </c>
      <c r="C289" s="15" t="s">
        <v>63</v>
      </c>
      <c r="D289" s="16">
        <v>2</v>
      </c>
      <c r="E289" s="16">
        <v>3</v>
      </c>
      <c r="F289" s="17">
        <v>2</v>
      </c>
      <c r="G289" s="17"/>
      <c r="H289" s="17">
        <v>2</v>
      </c>
      <c r="I289" s="16"/>
      <c r="J289" s="16"/>
      <c r="K289" s="16"/>
      <c r="L289" s="16"/>
      <c r="M289" s="18">
        <v>9</v>
      </c>
      <c r="N289" s="18">
        <v>27</v>
      </c>
      <c r="O289" s="19">
        <v>10260</v>
      </c>
    </row>
    <row r="290" spans="1:16" ht="12" x14ac:dyDescent="0.25">
      <c r="A290" s="60"/>
      <c r="B290" s="5">
        <v>2</v>
      </c>
      <c r="C290" s="15" t="s">
        <v>64</v>
      </c>
      <c r="D290" s="16">
        <v>2</v>
      </c>
      <c r="E290" s="16">
        <v>3</v>
      </c>
      <c r="F290" s="17"/>
      <c r="G290" s="17"/>
      <c r="H290" s="17"/>
      <c r="I290" s="16"/>
      <c r="J290" s="16"/>
      <c r="K290" s="16"/>
      <c r="L290" s="16"/>
      <c r="M290" s="18">
        <v>5</v>
      </c>
      <c r="N290" s="18">
        <v>15</v>
      </c>
      <c r="O290" s="19">
        <v>5700</v>
      </c>
    </row>
    <row r="291" spans="1:16" ht="12" x14ac:dyDescent="0.25">
      <c r="A291" s="60"/>
      <c r="B291" s="5">
        <v>3</v>
      </c>
      <c r="C291" s="15" t="s">
        <v>65</v>
      </c>
      <c r="D291" s="16">
        <v>5</v>
      </c>
      <c r="E291" s="16">
        <v>3</v>
      </c>
      <c r="F291" s="17">
        <v>2</v>
      </c>
      <c r="G291" s="17"/>
      <c r="H291" s="17">
        <v>2</v>
      </c>
      <c r="I291" s="16"/>
      <c r="J291" s="16">
        <v>2</v>
      </c>
      <c r="K291" s="16"/>
      <c r="L291" s="16"/>
      <c r="M291" s="18">
        <v>14</v>
      </c>
      <c r="N291" s="18">
        <v>42</v>
      </c>
      <c r="O291" s="19">
        <v>15960</v>
      </c>
    </row>
    <row r="292" spans="1:16" ht="12" x14ac:dyDescent="0.25">
      <c r="A292" s="60"/>
      <c r="B292" s="5">
        <v>4</v>
      </c>
      <c r="C292" s="15" t="s">
        <v>66</v>
      </c>
      <c r="D292" s="16">
        <v>2</v>
      </c>
      <c r="E292" s="16">
        <v>3</v>
      </c>
      <c r="F292" s="17">
        <v>2</v>
      </c>
      <c r="G292" s="17"/>
      <c r="H292" s="17">
        <v>2</v>
      </c>
      <c r="I292" s="16"/>
      <c r="J292" s="16">
        <v>2</v>
      </c>
      <c r="K292" s="16"/>
      <c r="L292" s="16"/>
      <c r="M292" s="18">
        <v>11</v>
      </c>
      <c r="N292" s="18">
        <v>33</v>
      </c>
      <c r="O292" s="19">
        <v>12540</v>
      </c>
    </row>
    <row r="293" spans="1:16" ht="12" x14ac:dyDescent="0.25">
      <c r="A293" s="60"/>
      <c r="B293" s="5">
        <v>5</v>
      </c>
      <c r="C293" s="15" t="s">
        <v>67</v>
      </c>
      <c r="D293" s="16">
        <v>2</v>
      </c>
      <c r="E293" s="16"/>
      <c r="F293" s="17"/>
      <c r="G293" s="17"/>
      <c r="H293" s="17"/>
      <c r="I293" s="16"/>
      <c r="J293" s="16"/>
      <c r="K293" s="16"/>
      <c r="L293" s="16"/>
      <c r="M293" s="18">
        <v>2</v>
      </c>
      <c r="N293" s="18">
        <v>6</v>
      </c>
      <c r="O293" s="19">
        <v>2640</v>
      </c>
    </row>
    <row r="294" spans="1:16" ht="12" x14ac:dyDescent="0.25">
      <c r="A294" s="60"/>
      <c r="B294" s="5">
        <v>6</v>
      </c>
      <c r="C294" s="15" t="s">
        <v>68</v>
      </c>
      <c r="D294" s="16">
        <v>2</v>
      </c>
      <c r="E294" s="16"/>
      <c r="F294" s="17"/>
      <c r="G294" s="17"/>
      <c r="H294" s="17"/>
      <c r="I294" s="16"/>
      <c r="J294" s="16"/>
      <c r="K294" s="16"/>
      <c r="L294" s="16"/>
      <c r="M294" s="18">
        <v>2</v>
      </c>
      <c r="N294" s="18">
        <v>6</v>
      </c>
      <c r="O294" s="19">
        <v>2640</v>
      </c>
    </row>
    <row r="295" spans="1:16" ht="12" x14ac:dyDescent="0.25">
      <c r="I295" s="10"/>
      <c r="J295" s="10"/>
      <c r="K295" s="10"/>
      <c r="L295" s="10"/>
      <c r="M295" s="4">
        <f>SUM(M289:M294)</f>
        <v>43</v>
      </c>
      <c r="N295" s="4">
        <f t="shared" ref="N295:O295" si="34">SUM(N289:N294)</f>
        <v>129</v>
      </c>
      <c r="O295" s="23">
        <f t="shared" si="34"/>
        <v>49740</v>
      </c>
      <c r="P295" s="4" t="s">
        <v>361</v>
      </c>
    </row>
    <row r="296" spans="1:16" x14ac:dyDescent="0.25">
      <c r="I296" s="10"/>
      <c r="J296" s="10"/>
      <c r="K296" s="10"/>
      <c r="L296" s="10"/>
    </row>
    <row r="297" spans="1:16" x14ac:dyDescent="0.25">
      <c r="A297" s="43" t="s">
        <v>102</v>
      </c>
      <c r="B297" s="43" t="s">
        <v>103</v>
      </c>
      <c r="C297" s="45" t="s">
        <v>182</v>
      </c>
      <c r="D297" s="51" t="s">
        <v>191</v>
      </c>
      <c r="E297" s="52"/>
      <c r="F297" s="52"/>
      <c r="G297" s="52"/>
      <c r="H297" s="52"/>
      <c r="I297" s="52"/>
      <c r="J297" s="52"/>
      <c r="K297" s="52"/>
      <c r="L297" s="53"/>
      <c r="M297" s="47" t="s">
        <v>104</v>
      </c>
      <c r="N297" s="49" t="s">
        <v>258</v>
      </c>
      <c r="O297" s="42" t="s">
        <v>257</v>
      </c>
    </row>
    <row r="298" spans="1:16" x14ac:dyDescent="0.25">
      <c r="A298" s="44"/>
      <c r="B298" s="44"/>
      <c r="C298" s="46"/>
      <c r="D298" s="3" t="s">
        <v>183</v>
      </c>
      <c r="E298" s="3" t="s">
        <v>184</v>
      </c>
      <c r="F298" s="3" t="s">
        <v>185</v>
      </c>
      <c r="G298" s="3" t="s">
        <v>186</v>
      </c>
      <c r="H298" s="3" t="s">
        <v>187</v>
      </c>
      <c r="I298" s="4" t="s">
        <v>188</v>
      </c>
      <c r="J298" s="4" t="s">
        <v>189</v>
      </c>
      <c r="K298" s="4" t="s">
        <v>190</v>
      </c>
      <c r="L298" s="4" t="s">
        <v>327</v>
      </c>
      <c r="M298" s="48"/>
      <c r="N298" s="50"/>
      <c r="O298" s="42"/>
    </row>
    <row r="299" spans="1:16" ht="60" x14ac:dyDescent="0.25">
      <c r="A299" s="59">
        <v>38</v>
      </c>
      <c r="B299" s="5">
        <v>1</v>
      </c>
      <c r="C299" s="15" t="s">
        <v>69</v>
      </c>
      <c r="D299" s="16">
        <v>1000</v>
      </c>
      <c r="E299" s="16">
        <v>1000</v>
      </c>
      <c r="F299" s="17"/>
      <c r="G299" s="17"/>
      <c r="H299" s="17">
        <v>500</v>
      </c>
      <c r="I299" s="16"/>
      <c r="J299" s="16"/>
      <c r="K299" s="16"/>
      <c r="L299" s="16"/>
      <c r="M299" s="18">
        <v>2500</v>
      </c>
      <c r="N299" s="18">
        <v>7500</v>
      </c>
      <c r="O299" s="19">
        <v>10530</v>
      </c>
    </row>
    <row r="300" spans="1:16" ht="24" x14ac:dyDescent="0.25">
      <c r="A300" s="60"/>
      <c r="B300" s="1">
        <v>39</v>
      </c>
      <c r="C300" s="15" t="s">
        <v>70</v>
      </c>
      <c r="D300" s="16"/>
      <c r="E300" s="16">
        <v>1000</v>
      </c>
      <c r="F300" s="17"/>
      <c r="G300" s="17"/>
      <c r="H300" s="17"/>
      <c r="I300" s="16"/>
      <c r="J300" s="16"/>
      <c r="K300" s="16"/>
      <c r="L300" s="16"/>
      <c r="M300" s="18">
        <v>1000</v>
      </c>
      <c r="N300" s="18">
        <v>3000</v>
      </c>
      <c r="O300" s="19">
        <v>1182</v>
      </c>
    </row>
    <row r="301" spans="1:16" ht="24" x14ac:dyDescent="0.25">
      <c r="A301" s="60"/>
      <c r="B301" s="1">
        <v>39</v>
      </c>
      <c r="C301" s="15" t="s">
        <v>71</v>
      </c>
      <c r="D301" s="16">
        <v>10</v>
      </c>
      <c r="E301" s="16">
        <v>10</v>
      </c>
      <c r="F301" s="17"/>
      <c r="G301" s="17"/>
      <c r="H301" s="17">
        <v>10</v>
      </c>
      <c r="I301" s="16"/>
      <c r="J301" s="16"/>
      <c r="K301" s="16"/>
      <c r="L301" s="16"/>
      <c r="M301" s="18">
        <v>30</v>
      </c>
      <c r="N301" s="18">
        <v>90</v>
      </c>
      <c r="O301" s="19">
        <v>368.99999999999994</v>
      </c>
    </row>
    <row r="302" spans="1:16" ht="24" x14ac:dyDescent="0.25">
      <c r="A302" s="60"/>
      <c r="B302" s="1">
        <v>39</v>
      </c>
      <c r="C302" s="15" t="s">
        <v>72</v>
      </c>
      <c r="D302" s="16">
        <v>10</v>
      </c>
      <c r="E302" s="16">
        <v>10</v>
      </c>
      <c r="F302" s="17"/>
      <c r="G302" s="17"/>
      <c r="H302" s="17">
        <v>10</v>
      </c>
      <c r="I302" s="16"/>
      <c r="J302" s="16"/>
      <c r="K302" s="16"/>
      <c r="L302" s="16"/>
      <c r="M302" s="18">
        <v>30</v>
      </c>
      <c r="N302" s="18">
        <v>90</v>
      </c>
      <c r="O302" s="19">
        <v>630</v>
      </c>
    </row>
    <row r="303" spans="1:16" ht="24" x14ac:dyDescent="0.25">
      <c r="A303" s="60"/>
      <c r="B303" s="1">
        <v>39</v>
      </c>
      <c r="C303" s="15" t="s">
        <v>73</v>
      </c>
      <c r="D303" s="16">
        <v>10</v>
      </c>
      <c r="E303" s="16">
        <v>10</v>
      </c>
      <c r="F303" s="17"/>
      <c r="G303" s="17"/>
      <c r="H303" s="17">
        <v>10</v>
      </c>
      <c r="I303" s="16"/>
      <c r="J303" s="16"/>
      <c r="K303" s="16"/>
      <c r="L303" s="16"/>
      <c r="M303" s="18">
        <v>30</v>
      </c>
      <c r="N303" s="18">
        <v>90</v>
      </c>
      <c r="O303" s="19">
        <v>837</v>
      </c>
    </row>
    <row r="304" spans="1:16" ht="12" x14ac:dyDescent="0.25">
      <c r="A304" s="60"/>
      <c r="B304" s="1">
        <v>39</v>
      </c>
      <c r="C304" s="15" t="s">
        <v>74</v>
      </c>
      <c r="D304" s="16">
        <v>5</v>
      </c>
      <c r="E304" s="16">
        <v>5</v>
      </c>
      <c r="F304" s="17"/>
      <c r="G304" s="17">
        <v>5</v>
      </c>
      <c r="H304" s="17">
        <v>5</v>
      </c>
      <c r="I304" s="16"/>
      <c r="J304" s="16"/>
      <c r="K304" s="16"/>
      <c r="L304" s="16"/>
      <c r="M304" s="18">
        <v>20</v>
      </c>
      <c r="N304" s="18">
        <v>60</v>
      </c>
      <c r="O304" s="19">
        <v>168</v>
      </c>
    </row>
    <row r="305" spans="1:16" ht="12" x14ac:dyDescent="0.25">
      <c r="A305" s="60"/>
      <c r="B305" s="1">
        <v>39</v>
      </c>
      <c r="C305" s="15" t="s">
        <v>75</v>
      </c>
      <c r="D305" s="16">
        <v>5</v>
      </c>
      <c r="E305" s="16">
        <v>5</v>
      </c>
      <c r="F305" s="17"/>
      <c r="G305" s="17">
        <v>5</v>
      </c>
      <c r="H305" s="17">
        <v>5</v>
      </c>
      <c r="I305" s="16"/>
      <c r="J305" s="16"/>
      <c r="K305" s="16"/>
      <c r="L305" s="16"/>
      <c r="M305" s="18">
        <v>20</v>
      </c>
      <c r="N305" s="18">
        <v>60</v>
      </c>
      <c r="O305" s="19">
        <v>144</v>
      </c>
    </row>
    <row r="306" spans="1:16" ht="12" x14ac:dyDescent="0.25">
      <c r="I306" s="10"/>
      <c r="J306" s="10"/>
      <c r="K306" s="10"/>
      <c r="L306" s="10"/>
      <c r="M306" s="4">
        <f>SUM(M299:M305)</f>
        <v>3630</v>
      </c>
      <c r="N306" s="4">
        <f t="shared" ref="N306:O306" si="35">SUM(N299:N305)</f>
        <v>10890</v>
      </c>
      <c r="O306" s="23">
        <f t="shared" si="35"/>
        <v>13860</v>
      </c>
      <c r="P306" s="4" t="s">
        <v>362</v>
      </c>
    </row>
    <row r="307" spans="1:16" x14ac:dyDescent="0.25">
      <c r="I307" s="10"/>
      <c r="J307" s="10"/>
      <c r="K307" s="10"/>
      <c r="L307" s="10"/>
    </row>
    <row r="308" spans="1:16" x14ac:dyDescent="0.25">
      <c r="A308" s="43" t="s">
        <v>102</v>
      </c>
      <c r="B308" s="43" t="s">
        <v>103</v>
      </c>
      <c r="C308" s="45" t="s">
        <v>182</v>
      </c>
      <c r="D308" s="51" t="s">
        <v>191</v>
      </c>
      <c r="E308" s="52"/>
      <c r="F308" s="52"/>
      <c r="G308" s="52"/>
      <c r="H308" s="52"/>
      <c r="I308" s="52"/>
      <c r="J308" s="52"/>
      <c r="K308" s="52"/>
      <c r="L308" s="53"/>
      <c r="M308" s="47" t="s">
        <v>104</v>
      </c>
      <c r="N308" s="49" t="s">
        <v>258</v>
      </c>
      <c r="O308" s="42" t="s">
        <v>257</v>
      </c>
    </row>
    <row r="309" spans="1:16" x14ac:dyDescent="0.25">
      <c r="A309" s="44"/>
      <c r="B309" s="44"/>
      <c r="C309" s="46"/>
      <c r="D309" s="3" t="s">
        <v>183</v>
      </c>
      <c r="E309" s="3" t="s">
        <v>184</v>
      </c>
      <c r="F309" s="3" t="s">
        <v>185</v>
      </c>
      <c r="G309" s="3" t="s">
        <v>186</v>
      </c>
      <c r="H309" s="3" t="s">
        <v>187</v>
      </c>
      <c r="I309" s="4" t="s">
        <v>188</v>
      </c>
      <c r="J309" s="4" t="s">
        <v>189</v>
      </c>
      <c r="K309" s="4" t="s">
        <v>190</v>
      </c>
      <c r="L309" s="4" t="s">
        <v>327</v>
      </c>
      <c r="M309" s="48"/>
      <c r="N309" s="50"/>
      <c r="O309" s="42"/>
    </row>
    <row r="310" spans="1:16" ht="96" x14ac:dyDescent="0.25">
      <c r="A310" s="21">
        <v>39</v>
      </c>
      <c r="B310" s="5">
        <v>1</v>
      </c>
      <c r="C310" s="15" t="s">
        <v>76</v>
      </c>
      <c r="D310" s="16">
        <v>30</v>
      </c>
      <c r="E310" s="16">
        <v>10</v>
      </c>
      <c r="F310" s="17"/>
      <c r="G310" s="17"/>
      <c r="H310" s="17">
        <v>10</v>
      </c>
      <c r="I310" s="16"/>
      <c r="J310" s="16"/>
      <c r="K310" s="16"/>
      <c r="L310" s="16"/>
      <c r="M310" s="18">
        <v>50</v>
      </c>
      <c r="N310" s="18">
        <v>150</v>
      </c>
      <c r="O310" s="19">
        <v>62055</v>
      </c>
    </row>
    <row r="311" spans="1:16" ht="12" x14ac:dyDescent="0.25">
      <c r="I311" s="10"/>
      <c r="J311" s="10"/>
      <c r="K311" s="10"/>
      <c r="L311" s="10"/>
      <c r="M311" s="4">
        <f>SUM(M310)</f>
        <v>50</v>
      </c>
      <c r="N311" s="4">
        <f>SUM(N310)</f>
        <v>150</v>
      </c>
      <c r="O311" s="23">
        <f>SUM(O310)</f>
        <v>62055</v>
      </c>
      <c r="P311" s="4" t="s">
        <v>363</v>
      </c>
    </row>
    <row r="312" spans="1:16" x14ac:dyDescent="0.25">
      <c r="I312" s="10"/>
      <c r="J312" s="10"/>
      <c r="K312" s="10"/>
      <c r="L312" s="10"/>
    </row>
    <row r="313" spans="1:16" x14ac:dyDescent="0.25">
      <c r="A313" s="43" t="s">
        <v>102</v>
      </c>
      <c r="B313" s="43" t="s">
        <v>103</v>
      </c>
      <c r="C313" s="45" t="s">
        <v>182</v>
      </c>
      <c r="D313" s="51" t="s">
        <v>191</v>
      </c>
      <c r="E313" s="52"/>
      <c r="F313" s="52"/>
      <c r="G313" s="52"/>
      <c r="H313" s="52"/>
      <c r="I313" s="52"/>
      <c r="J313" s="52"/>
      <c r="K313" s="52"/>
      <c r="L313" s="53"/>
      <c r="M313" s="47" t="s">
        <v>104</v>
      </c>
      <c r="N313" s="49" t="s">
        <v>258</v>
      </c>
      <c r="O313" s="42" t="s">
        <v>257</v>
      </c>
    </row>
    <row r="314" spans="1:16" x14ac:dyDescent="0.25">
      <c r="A314" s="44"/>
      <c r="B314" s="44"/>
      <c r="C314" s="46"/>
      <c r="D314" s="3" t="s">
        <v>183</v>
      </c>
      <c r="E314" s="3" t="s">
        <v>184</v>
      </c>
      <c r="F314" s="3" t="s">
        <v>185</v>
      </c>
      <c r="G314" s="3" t="s">
        <v>186</v>
      </c>
      <c r="H314" s="3" t="s">
        <v>187</v>
      </c>
      <c r="I314" s="4" t="s">
        <v>188</v>
      </c>
      <c r="J314" s="4" t="s">
        <v>189</v>
      </c>
      <c r="K314" s="4" t="s">
        <v>190</v>
      </c>
      <c r="L314" s="4" t="s">
        <v>327</v>
      </c>
      <c r="M314" s="48"/>
      <c r="N314" s="50"/>
      <c r="O314" s="42"/>
    </row>
    <row r="315" spans="1:16" ht="12" x14ac:dyDescent="0.25">
      <c r="A315" s="59">
        <v>40</v>
      </c>
      <c r="B315" s="5">
        <v>1</v>
      </c>
      <c r="C315" s="15" t="s">
        <v>77</v>
      </c>
      <c r="D315" s="16">
        <v>5</v>
      </c>
      <c r="E315" s="16"/>
      <c r="F315" s="17"/>
      <c r="G315" s="17"/>
      <c r="H315" s="17"/>
      <c r="I315" s="16"/>
      <c r="J315" s="16"/>
      <c r="K315" s="16"/>
      <c r="L315" s="16"/>
      <c r="M315" s="18">
        <v>5</v>
      </c>
      <c r="N315" s="18">
        <v>15</v>
      </c>
      <c r="O315" s="19">
        <v>1800</v>
      </c>
    </row>
    <row r="316" spans="1:16" ht="24" x14ac:dyDescent="0.25">
      <c r="A316" s="60"/>
      <c r="B316" s="5">
        <v>2</v>
      </c>
      <c r="C316" s="15" t="s">
        <v>78</v>
      </c>
      <c r="D316" s="16">
        <v>30</v>
      </c>
      <c r="E316" s="16"/>
      <c r="F316" s="17"/>
      <c r="G316" s="17"/>
      <c r="H316" s="17"/>
      <c r="I316" s="16"/>
      <c r="J316" s="16"/>
      <c r="K316" s="16"/>
      <c r="L316" s="16"/>
      <c r="M316" s="18">
        <v>30</v>
      </c>
      <c r="N316" s="18">
        <v>90</v>
      </c>
      <c r="O316" s="19">
        <v>1710</v>
      </c>
    </row>
    <row r="317" spans="1:16" ht="60" x14ac:dyDescent="0.25">
      <c r="A317" s="60"/>
      <c r="B317" s="5">
        <v>3</v>
      </c>
      <c r="C317" s="15" t="s">
        <v>79</v>
      </c>
      <c r="D317" s="16">
        <v>30</v>
      </c>
      <c r="E317" s="16"/>
      <c r="F317" s="17"/>
      <c r="G317" s="17"/>
      <c r="H317" s="17"/>
      <c r="I317" s="16"/>
      <c r="J317" s="16"/>
      <c r="K317" s="16"/>
      <c r="L317" s="16"/>
      <c r="M317" s="18">
        <v>30</v>
      </c>
      <c r="N317" s="18">
        <v>90</v>
      </c>
      <c r="O317" s="19">
        <v>6660</v>
      </c>
    </row>
    <row r="318" spans="1:16" ht="12" x14ac:dyDescent="0.25">
      <c r="A318" s="60"/>
      <c r="B318" s="5">
        <v>4</v>
      </c>
      <c r="C318" s="15" t="s">
        <v>80</v>
      </c>
      <c r="D318" s="16">
        <v>1500</v>
      </c>
      <c r="E318" s="16"/>
      <c r="F318" s="17"/>
      <c r="G318" s="17"/>
      <c r="H318" s="17"/>
      <c r="I318" s="16"/>
      <c r="J318" s="16"/>
      <c r="K318" s="16">
        <v>500</v>
      </c>
      <c r="L318" s="16"/>
      <c r="M318" s="18">
        <v>2000</v>
      </c>
      <c r="N318" s="18">
        <v>6000</v>
      </c>
      <c r="O318" s="19">
        <v>10800</v>
      </c>
    </row>
    <row r="319" spans="1:16" ht="12" x14ac:dyDescent="0.25">
      <c r="I319" s="10"/>
      <c r="J319" s="10"/>
      <c r="K319" s="10"/>
      <c r="L319" s="10"/>
      <c r="M319" s="4">
        <f>SUM(M315:M318)</f>
        <v>2065</v>
      </c>
      <c r="N319" s="4">
        <f t="shared" ref="N319:O319" si="36">SUM(N315:N318)</f>
        <v>6195</v>
      </c>
      <c r="O319" s="23">
        <f t="shared" si="36"/>
        <v>20970</v>
      </c>
      <c r="P319" s="4" t="s">
        <v>417</v>
      </c>
    </row>
    <row r="320" spans="1:16" x14ac:dyDescent="0.25">
      <c r="I320" s="10"/>
      <c r="J320" s="10"/>
      <c r="K320" s="10"/>
      <c r="L320" s="10"/>
    </row>
    <row r="321" spans="1:16" x14ac:dyDescent="0.25">
      <c r="A321" s="43" t="s">
        <v>102</v>
      </c>
      <c r="B321" s="43" t="s">
        <v>103</v>
      </c>
      <c r="C321" s="45" t="s">
        <v>182</v>
      </c>
      <c r="D321" s="51" t="s">
        <v>191</v>
      </c>
      <c r="E321" s="52"/>
      <c r="F321" s="52"/>
      <c r="G321" s="52"/>
      <c r="H321" s="52"/>
      <c r="I321" s="52"/>
      <c r="J321" s="52"/>
      <c r="K321" s="52"/>
      <c r="L321" s="53"/>
      <c r="M321" s="47" t="s">
        <v>104</v>
      </c>
      <c r="N321" s="49" t="s">
        <v>258</v>
      </c>
      <c r="O321" s="42" t="s">
        <v>257</v>
      </c>
    </row>
    <row r="322" spans="1:16" x14ac:dyDescent="0.25">
      <c r="A322" s="44"/>
      <c r="B322" s="44"/>
      <c r="C322" s="46"/>
      <c r="D322" s="3" t="s">
        <v>183</v>
      </c>
      <c r="E322" s="3" t="s">
        <v>184</v>
      </c>
      <c r="F322" s="3" t="s">
        <v>185</v>
      </c>
      <c r="G322" s="3" t="s">
        <v>186</v>
      </c>
      <c r="H322" s="3" t="s">
        <v>187</v>
      </c>
      <c r="I322" s="4" t="s">
        <v>188</v>
      </c>
      <c r="J322" s="4" t="s">
        <v>189</v>
      </c>
      <c r="K322" s="4" t="s">
        <v>190</v>
      </c>
      <c r="L322" s="4" t="s">
        <v>327</v>
      </c>
      <c r="M322" s="48"/>
      <c r="N322" s="50"/>
      <c r="O322" s="42"/>
    </row>
    <row r="323" spans="1:16" ht="12" x14ac:dyDescent="0.25">
      <c r="A323" s="59">
        <v>41</v>
      </c>
      <c r="B323" s="5">
        <v>1</v>
      </c>
      <c r="C323" s="15" t="s">
        <v>81</v>
      </c>
      <c r="D323" s="16">
        <v>500</v>
      </c>
      <c r="E323" s="16"/>
      <c r="F323" s="17"/>
      <c r="G323" s="17"/>
      <c r="H323" s="17"/>
      <c r="I323" s="16"/>
      <c r="J323" s="16"/>
      <c r="K323" s="16">
        <v>500</v>
      </c>
      <c r="L323" s="16"/>
      <c r="M323" s="18">
        <v>1000</v>
      </c>
      <c r="N323" s="18">
        <v>3000</v>
      </c>
      <c r="O323" s="19">
        <v>5400</v>
      </c>
    </row>
    <row r="324" spans="1:16" ht="48" x14ac:dyDescent="0.25">
      <c r="A324" s="60"/>
      <c r="B324" s="5">
        <v>2</v>
      </c>
      <c r="C324" s="15" t="s">
        <v>82</v>
      </c>
      <c r="D324" s="16">
        <v>30</v>
      </c>
      <c r="E324" s="16"/>
      <c r="F324" s="17"/>
      <c r="G324" s="17"/>
      <c r="H324" s="17">
        <v>20</v>
      </c>
      <c r="I324" s="16"/>
      <c r="J324" s="16"/>
      <c r="K324" s="16"/>
      <c r="L324" s="16"/>
      <c r="M324" s="18">
        <v>50</v>
      </c>
      <c r="N324" s="18">
        <v>150</v>
      </c>
      <c r="O324" s="19">
        <v>9000</v>
      </c>
    </row>
    <row r="325" spans="1:16" ht="24" x14ac:dyDescent="0.25">
      <c r="A325" s="60"/>
      <c r="B325" s="5">
        <v>3</v>
      </c>
      <c r="C325" s="15" t="s">
        <v>83</v>
      </c>
      <c r="D325" s="16">
        <v>50</v>
      </c>
      <c r="E325" s="16"/>
      <c r="F325" s="17"/>
      <c r="G325" s="17"/>
      <c r="H325" s="17"/>
      <c r="I325" s="16"/>
      <c r="J325" s="16"/>
      <c r="K325" s="16"/>
      <c r="L325" s="16"/>
      <c r="M325" s="18">
        <v>50</v>
      </c>
      <c r="N325" s="18">
        <v>150</v>
      </c>
      <c r="O325" s="19">
        <v>5475</v>
      </c>
    </row>
    <row r="326" spans="1:16" ht="12" x14ac:dyDescent="0.25">
      <c r="I326" s="10"/>
      <c r="J326" s="10"/>
      <c r="K326" s="10"/>
      <c r="L326" s="10"/>
      <c r="M326" s="4">
        <f>SUM(M323:M325)</f>
        <v>1100</v>
      </c>
      <c r="N326" s="4">
        <f t="shared" ref="N326:O326" si="37">SUM(N323:N325)</f>
        <v>3300</v>
      </c>
      <c r="O326" s="23">
        <f t="shared" si="37"/>
        <v>19875</v>
      </c>
      <c r="P326" s="4" t="s">
        <v>418</v>
      </c>
    </row>
    <row r="327" spans="1:16" x14ac:dyDescent="0.25">
      <c r="I327" s="10"/>
      <c r="J327" s="10"/>
      <c r="K327" s="10"/>
      <c r="L327" s="10"/>
    </row>
    <row r="328" spans="1:16" x14ac:dyDescent="0.25">
      <c r="A328" s="43" t="s">
        <v>102</v>
      </c>
      <c r="B328" s="43" t="s">
        <v>103</v>
      </c>
      <c r="C328" s="45" t="s">
        <v>182</v>
      </c>
      <c r="D328" s="51" t="s">
        <v>191</v>
      </c>
      <c r="E328" s="52"/>
      <c r="F328" s="52"/>
      <c r="G328" s="52"/>
      <c r="H328" s="52"/>
      <c r="I328" s="52"/>
      <c r="J328" s="52"/>
      <c r="K328" s="52"/>
      <c r="L328" s="53"/>
      <c r="M328" s="47" t="s">
        <v>104</v>
      </c>
      <c r="N328" s="49" t="s">
        <v>258</v>
      </c>
      <c r="O328" s="42" t="s">
        <v>257</v>
      </c>
    </row>
    <row r="329" spans="1:16" x14ac:dyDescent="0.25">
      <c r="A329" s="44"/>
      <c r="B329" s="44"/>
      <c r="C329" s="46"/>
      <c r="D329" s="3" t="s">
        <v>183</v>
      </c>
      <c r="E329" s="3" t="s">
        <v>184</v>
      </c>
      <c r="F329" s="3" t="s">
        <v>185</v>
      </c>
      <c r="G329" s="3" t="s">
        <v>186</v>
      </c>
      <c r="H329" s="3" t="s">
        <v>187</v>
      </c>
      <c r="I329" s="4" t="s">
        <v>188</v>
      </c>
      <c r="J329" s="4" t="s">
        <v>189</v>
      </c>
      <c r="K329" s="4" t="s">
        <v>190</v>
      </c>
      <c r="L329" s="4" t="s">
        <v>327</v>
      </c>
      <c r="M329" s="48"/>
      <c r="N329" s="50"/>
      <c r="O329" s="42"/>
    </row>
    <row r="330" spans="1:16" ht="12" x14ac:dyDescent="0.25">
      <c r="A330" s="59">
        <v>42</v>
      </c>
      <c r="B330" s="5">
        <v>1</v>
      </c>
      <c r="C330" s="15" t="s">
        <v>84</v>
      </c>
      <c r="D330" s="16">
        <v>12</v>
      </c>
      <c r="E330" s="16">
        <v>10</v>
      </c>
      <c r="F330" s="17"/>
      <c r="G330" s="17"/>
      <c r="H330" s="17"/>
      <c r="I330" s="16"/>
      <c r="J330" s="16"/>
      <c r="K330" s="16"/>
      <c r="L330" s="16"/>
      <c r="M330" s="18">
        <v>22</v>
      </c>
      <c r="N330" s="18">
        <v>66</v>
      </c>
      <c r="O330" s="19">
        <v>382.79999999999995</v>
      </c>
    </row>
    <row r="331" spans="1:16" ht="12" x14ac:dyDescent="0.25">
      <c r="A331" s="60"/>
      <c r="B331" s="5">
        <v>2</v>
      </c>
      <c r="C331" s="15" t="s">
        <v>85</v>
      </c>
      <c r="D331" s="16">
        <v>12</v>
      </c>
      <c r="E331" s="16">
        <v>10</v>
      </c>
      <c r="F331" s="17"/>
      <c r="G331" s="17"/>
      <c r="H331" s="17"/>
      <c r="I331" s="16"/>
      <c r="J331" s="16"/>
      <c r="K331" s="16"/>
      <c r="L331" s="16"/>
      <c r="M331" s="18">
        <v>22</v>
      </c>
      <c r="N331" s="18">
        <v>66</v>
      </c>
      <c r="O331" s="19">
        <v>316.79999999999995</v>
      </c>
    </row>
    <row r="332" spans="1:16" ht="12" x14ac:dyDescent="0.25">
      <c r="A332" s="60"/>
      <c r="B332" s="5">
        <v>3</v>
      </c>
      <c r="C332" s="15" t="s">
        <v>86</v>
      </c>
      <c r="D332" s="16">
        <v>12</v>
      </c>
      <c r="E332" s="16">
        <v>10</v>
      </c>
      <c r="F332" s="17"/>
      <c r="G332" s="17"/>
      <c r="H332" s="17"/>
      <c r="I332" s="16"/>
      <c r="J332" s="16"/>
      <c r="K332" s="16"/>
      <c r="L332" s="16"/>
      <c r="M332" s="18">
        <v>22</v>
      </c>
      <c r="N332" s="18">
        <v>66</v>
      </c>
      <c r="O332" s="19">
        <v>237.60000000000002</v>
      </c>
    </row>
    <row r="333" spans="1:16" ht="12" x14ac:dyDescent="0.25">
      <c r="A333" s="60"/>
      <c r="B333" s="5">
        <v>4</v>
      </c>
      <c r="C333" s="15" t="s">
        <v>87</v>
      </c>
      <c r="D333" s="16">
        <v>20</v>
      </c>
      <c r="E333" s="16">
        <v>5</v>
      </c>
      <c r="F333" s="17"/>
      <c r="G333" s="17"/>
      <c r="H333" s="17"/>
      <c r="I333" s="16"/>
      <c r="J333" s="16"/>
      <c r="K333" s="16"/>
      <c r="L333" s="16"/>
      <c r="M333" s="18">
        <v>25</v>
      </c>
      <c r="N333" s="18">
        <v>75</v>
      </c>
      <c r="O333" s="19">
        <v>450</v>
      </c>
    </row>
    <row r="334" spans="1:16" ht="12" x14ac:dyDescent="0.25">
      <c r="A334" s="60"/>
      <c r="B334" s="5">
        <v>5</v>
      </c>
      <c r="C334" s="15" t="s">
        <v>88</v>
      </c>
      <c r="D334" s="16">
        <v>20</v>
      </c>
      <c r="E334" s="16">
        <v>2</v>
      </c>
      <c r="F334" s="17"/>
      <c r="G334" s="17"/>
      <c r="H334" s="17"/>
      <c r="I334" s="16"/>
      <c r="J334" s="16"/>
      <c r="K334" s="16"/>
      <c r="L334" s="16"/>
      <c r="M334" s="18">
        <v>22</v>
      </c>
      <c r="N334" s="18">
        <v>66</v>
      </c>
      <c r="O334" s="19">
        <v>204.60000000000002</v>
      </c>
    </row>
    <row r="335" spans="1:16" ht="12" x14ac:dyDescent="0.25">
      <c r="A335" s="60"/>
      <c r="B335" s="5">
        <v>6</v>
      </c>
      <c r="C335" s="15" t="s">
        <v>89</v>
      </c>
      <c r="D335" s="16">
        <v>5</v>
      </c>
      <c r="E335" s="16">
        <v>1</v>
      </c>
      <c r="F335" s="17"/>
      <c r="G335" s="17"/>
      <c r="H335" s="17"/>
      <c r="I335" s="16"/>
      <c r="J335" s="16"/>
      <c r="K335" s="16"/>
      <c r="L335" s="16"/>
      <c r="M335" s="18">
        <v>6</v>
      </c>
      <c r="N335" s="18">
        <v>18</v>
      </c>
      <c r="O335" s="19">
        <v>1728</v>
      </c>
    </row>
    <row r="336" spans="1:16" ht="12" x14ac:dyDescent="0.25">
      <c r="A336" s="60"/>
      <c r="B336" s="5">
        <v>7</v>
      </c>
      <c r="C336" s="15" t="s">
        <v>90</v>
      </c>
      <c r="D336" s="16">
        <v>5</v>
      </c>
      <c r="E336" s="16">
        <v>5</v>
      </c>
      <c r="F336" s="17"/>
      <c r="G336" s="17"/>
      <c r="H336" s="17"/>
      <c r="I336" s="16"/>
      <c r="J336" s="16"/>
      <c r="K336" s="16"/>
      <c r="L336" s="16"/>
      <c r="M336" s="18">
        <v>10</v>
      </c>
      <c r="N336" s="18">
        <v>30</v>
      </c>
      <c r="O336" s="19">
        <v>5850</v>
      </c>
    </row>
    <row r="337" spans="1:16" ht="12" x14ac:dyDescent="0.25">
      <c r="A337" s="60"/>
      <c r="B337" s="5">
        <v>8</v>
      </c>
      <c r="C337" s="15" t="s">
        <v>91</v>
      </c>
      <c r="D337" s="16">
        <v>10</v>
      </c>
      <c r="E337" s="16">
        <v>10</v>
      </c>
      <c r="F337" s="17"/>
      <c r="G337" s="17"/>
      <c r="H337" s="17">
        <v>10</v>
      </c>
      <c r="I337" s="16"/>
      <c r="J337" s="16"/>
      <c r="K337" s="16"/>
      <c r="L337" s="16"/>
      <c r="M337" s="18">
        <v>30</v>
      </c>
      <c r="N337" s="18">
        <v>90</v>
      </c>
      <c r="O337" s="19">
        <v>450</v>
      </c>
    </row>
    <row r="338" spans="1:16" ht="12" x14ac:dyDescent="0.25">
      <c r="A338" s="60"/>
      <c r="B338" s="5">
        <v>9</v>
      </c>
      <c r="C338" s="15" t="s">
        <v>92</v>
      </c>
      <c r="D338" s="16">
        <v>10</v>
      </c>
      <c r="E338" s="16">
        <v>10</v>
      </c>
      <c r="F338" s="17"/>
      <c r="G338" s="17"/>
      <c r="H338" s="17">
        <v>10</v>
      </c>
      <c r="I338" s="16"/>
      <c r="J338" s="16"/>
      <c r="K338" s="16"/>
      <c r="L338" s="16"/>
      <c r="M338" s="18">
        <v>30</v>
      </c>
      <c r="N338" s="18">
        <v>90</v>
      </c>
      <c r="O338" s="19">
        <v>405</v>
      </c>
    </row>
    <row r="339" spans="1:16" ht="12" x14ac:dyDescent="0.25">
      <c r="A339" s="60"/>
      <c r="B339" s="5">
        <v>10</v>
      </c>
      <c r="C339" s="15" t="s">
        <v>93</v>
      </c>
      <c r="D339" s="16">
        <v>10</v>
      </c>
      <c r="E339" s="16">
        <v>10</v>
      </c>
      <c r="F339" s="17"/>
      <c r="G339" s="17"/>
      <c r="H339" s="17">
        <v>10</v>
      </c>
      <c r="I339" s="16"/>
      <c r="J339" s="16"/>
      <c r="K339" s="16"/>
      <c r="L339" s="16"/>
      <c r="M339" s="18">
        <v>30</v>
      </c>
      <c r="N339" s="18">
        <v>90</v>
      </c>
      <c r="O339" s="19">
        <v>360</v>
      </c>
    </row>
    <row r="340" spans="1:16" ht="12" x14ac:dyDescent="0.25">
      <c r="I340" s="10"/>
      <c r="J340" s="10"/>
      <c r="K340" s="10"/>
      <c r="L340" s="10"/>
      <c r="M340" s="4">
        <f>SUM(M330:M339)</f>
        <v>219</v>
      </c>
      <c r="N340" s="4">
        <f t="shared" ref="N340:O340" si="38">SUM(N330:N339)</f>
        <v>657</v>
      </c>
      <c r="O340" s="23">
        <f t="shared" si="38"/>
        <v>10384.799999999999</v>
      </c>
      <c r="P340" s="4" t="s">
        <v>364</v>
      </c>
    </row>
    <row r="341" spans="1:16" x14ac:dyDescent="0.25">
      <c r="I341" s="10"/>
      <c r="J341" s="10"/>
      <c r="K341" s="10"/>
      <c r="L341" s="10"/>
    </row>
    <row r="342" spans="1:16" x14ac:dyDescent="0.25">
      <c r="A342" s="43" t="s">
        <v>102</v>
      </c>
      <c r="B342" s="43" t="s">
        <v>103</v>
      </c>
      <c r="C342" s="45" t="s">
        <v>182</v>
      </c>
      <c r="D342" s="51" t="s">
        <v>191</v>
      </c>
      <c r="E342" s="52"/>
      <c r="F342" s="52"/>
      <c r="G342" s="52"/>
      <c r="H342" s="52"/>
      <c r="I342" s="52"/>
      <c r="J342" s="52"/>
      <c r="K342" s="52"/>
      <c r="L342" s="53"/>
      <c r="M342" s="47" t="s">
        <v>104</v>
      </c>
      <c r="N342" s="49" t="s">
        <v>258</v>
      </c>
      <c r="O342" s="42" t="s">
        <v>257</v>
      </c>
    </row>
    <row r="343" spans="1:16" x14ac:dyDescent="0.25">
      <c r="A343" s="44"/>
      <c r="B343" s="44"/>
      <c r="C343" s="46"/>
      <c r="D343" s="3" t="s">
        <v>183</v>
      </c>
      <c r="E343" s="3" t="s">
        <v>184</v>
      </c>
      <c r="F343" s="3" t="s">
        <v>185</v>
      </c>
      <c r="G343" s="3" t="s">
        <v>186</v>
      </c>
      <c r="H343" s="3" t="s">
        <v>187</v>
      </c>
      <c r="I343" s="4" t="s">
        <v>188</v>
      </c>
      <c r="J343" s="4" t="s">
        <v>189</v>
      </c>
      <c r="K343" s="4" t="s">
        <v>190</v>
      </c>
      <c r="L343" s="4" t="s">
        <v>327</v>
      </c>
      <c r="M343" s="48"/>
      <c r="N343" s="50"/>
      <c r="O343" s="42"/>
    </row>
    <row r="344" spans="1:16" ht="12" x14ac:dyDescent="0.25">
      <c r="A344" s="21">
        <v>43</v>
      </c>
      <c r="B344" s="5">
        <v>1</v>
      </c>
      <c r="C344" s="15" t="s">
        <v>94</v>
      </c>
      <c r="D344" s="16">
        <v>30</v>
      </c>
      <c r="E344" s="16"/>
      <c r="F344" s="17"/>
      <c r="G344" s="17"/>
      <c r="H344" s="17"/>
      <c r="I344" s="16"/>
      <c r="J344" s="16"/>
      <c r="K344" s="16"/>
      <c r="L344" s="16"/>
      <c r="M344" s="18">
        <v>30</v>
      </c>
      <c r="N344" s="18">
        <v>90</v>
      </c>
      <c r="O344" s="19">
        <v>47700</v>
      </c>
    </row>
    <row r="345" spans="1:16" ht="12" x14ac:dyDescent="0.25">
      <c r="I345" s="10"/>
      <c r="J345" s="10"/>
      <c r="K345" s="10"/>
      <c r="L345" s="10"/>
      <c r="M345" s="4">
        <f>SUM(M344)</f>
        <v>30</v>
      </c>
      <c r="N345" s="4">
        <f t="shared" ref="N345:O345" si="39">SUM(N344)</f>
        <v>90</v>
      </c>
      <c r="O345" s="23">
        <f t="shared" si="39"/>
        <v>47700</v>
      </c>
      <c r="P345" s="4" t="s">
        <v>365</v>
      </c>
    </row>
    <row r="346" spans="1:16" x14ac:dyDescent="0.25">
      <c r="I346" s="10"/>
      <c r="J346" s="10"/>
      <c r="K346" s="10"/>
      <c r="L346" s="10"/>
    </row>
    <row r="347" spans="1:16" x14ac:dyDescent="0.25">
      <c r="A347" s="43" t="s">
        <v>102</v>
      </c>
      <c r="B347" s="43" t="s">
        <v>103</v>
      </c>
      <c r="C347" s="45" t="s">
        <v>182</v>
      </c>
      <c r="D347" s="51" t="s">
        <v>191</v>
      </c>
      <c r="E347" s="52"/>
      <c r="F347" s="52"/>
      <c r="G347" s="52"/>
      <c r="H347" s="52"/>
      <c r="I347" s="52"/>
      <c r="J347" s="52"/>
      <c r="K347" s="52"/>
      <c r="L347" s="53"/>
      <c r="M347" s="47" t="s">
        <v>104</v>
      </c>
      <c r="N347" s="49" t="s">
        <v>258</v>
      </c>
      <c r="O347" s="42" t="s">
        <v>257</v>
      </c>
    </row>
    <row r="348" spans="1:16" x14ac:dyDescent="0.25">
      <c r="A348" s="44"/>
      <c r="B348" s="44"/>
      <c r="C348" s="46"/>
      <c r="D348" s="3" t="s">
        <v>183</v>
      </c>
      <c r="E348" s="3" t="s">
        <v>184</v>
      </c>
      <c r="F348" s="3" t="s">
        <v>185</v>
      </c>
      <c r="G348" s="3" t="s">
        <v>186</v>
      </c>
      <c r="H348" s="3" t="s">
        <v>187</v>
      </c>
      <c r="I348" s="4" t="s">
        <v>188</v>
      </c>
      <c r="J348" s="4" t="s">
        <v>189</v>
      </c>
      <c r="K348" s="4" t="s">
        <v>190</v>
      </c>
      <c r="L348" s="4" t="s">
        <v>327</v>
      </c>
      <c r="M348" s="48"/>
      <c r="N348" s="50"/>
      <c r="O348" s="42"/>
    </row>
    <row r="349" spans="1:16" ht="12" x14ac:dyDescent="0.25">
      <c r="A349" s="21">
        <v>44</v>
      </c>
      <c r="B349" s="5">
        <v>1</v>
      </c>
      <c r="C349" s="15" t="s">
        <v>95</v>
      </c>
      <c r="D349" s="16">
        <v>30</v>
      </c>
      <c r="E349" s="16"/>
      <c r="F349" s="17"/>
      <c r="G349" s="17"/>
      <c r="H349" s="17"/>
      <c r="I349" s="16"/>
      <c r="J349" s="16"/>
      <c r="K349" s="16"/>
      <c r="L349" s="16"/>
      <c r="M349" s="18">
        <v>30</v>
      </c>
      <c r="N349" s="18">
        <v>90</v>
      </c>
      <c r="O349" s="19">
        <v>16200</v>
      </c>
    </row>
    <row r="350" spans="1:16" ht="12" x14ac:dyDescent="0.25">
      <c r="I350" s="10"/>
      <c r="J350" s="10"/>
      <c r="K350" s="10"/>
      <c r="L350" s="10"/>
      <c r="M350" s="4">
        <f>SUM(M349)</f>
        <v>30</v>
      </c>
      <c r="N350" s="4">
        <f t="shared" ref="N350:O350" si="40">SUM(N349)</f>
        <v>90</v>
      </c>
      <c r="O350" s="23">
        <f t="shared" si="40"/>
        <v>16200</v>
      </c>
      <c r="P350" s="4" t="s">
        <v>366</v>
      </c>
    </row>
    <row r="351" spans="1:16" x14ac:dyDescent="0.25">
      <c r="I351" s="10"/>
      <c r="J351" s="10"/>
      <c r="K351" s="10"/>
      <c r="L351" s="10"/>
    </row>
    <row r="352" spans="1:16" x14ac:dyDescent="0.25">
      <c r="A352" s="43" t="s">
        <v>102</v>
      </c>
      <c r="B352" s="43" t="s">
        <v>103</v>
      </c>
      <c r="C352" s="45" t="s">
        <v>182</v>
      </c>
      <c r="D352" s="51" t="s">
        <v>191</v>
      </c>
      <c r="E352" s="52"/>
      <c r="F352" s="52"/>
      <c r="G352" s="52"/>
      <c r="H352" s="52"/>
      <c r="I352" s="52"/>
      <c r="J352" s="52"/>
      <c r="K352" s="52"/>
      <c r="L352" s="53"/>
      <c r="M352" s="47" t="s">
        <v>104</v>
      </c>
      <c r="N352" s="49" t="s">
        <v>258</v>
      </c>
      <c r="O352" s="42" t="s">
        <v>257</v>
      </c>
    </row>
    <row r="353" spans="1:16" x14ac:dyDescent="0.25">
      <c r="A353" s="44"/>
      <c r="B353" s="44"/>
      <c r="C353" s="46"/>
      <c r="D353" s="3" t="s">
        <v>183</v>
      </c>
      <c r="E353" s="3" t="s">
        <v>184</v>
      </c>
      <c r="F353" s="3" t="s">
        <v>185</v>
      </c>
      <c r="G353" s="3" t="s">
        <v>186</v>
      </c>
      <c r="H353" s="3" t="s">
        <v>187</v>
      </c>
      <c r="I353" s="4" t="s">
        <v>188</v>
      </c>
      <c r="J353" s="4" t="s">
        <v>189</v>
      </c>
      <c r="K353" s="4" t="s">
        <v>190</v>
      </c>
      <c r="L353" s="4" t="s">
        <v>327</v>
      </c>
      <c r="M353" s="48"/>
      <c r="N353" s="50"/>
      <c r="O353" s="42"/>
    </row>
    <row r="354" spans="1:16" ht="12" x14ac:dyDescent="0.25">
      <c r="A354" s="21">
        <v>45</v>
      </c>
      <c r="B354" s="5">
        <v>1</v>
      </c>
      <c r="C354" s="15" t="s">
        <v>96</v>
      </c>
      <c r="D354" s="16">
        <v>30</v>
      </c>
      <c r="E354" s="16"/>
      <c r="F354" s="17"/>
      <c r="G354" s="17"/>
      <c r="H354" s="17"/>
      <c r="I354" s="16"/>
      <c r="J354" s="16"/>
      <c r="K354" s="16"/>
      <c r="L354" s="16"/>
      <c r="M354" s="18">
        <v>30</v>
      </c>
      <c r="N354" s="18">
        <v>90</v>
      </c>
      <c r="O354" s="19">
        <v>33300</v>
      </c>
    </row>
    <row r="355" spans="1:16" ht="12" x14ac:dyDescent="0.25">
      <c r="I355" s="10"/>
      <c r="J355" s="10"/>
      <c r="K355" s="10"/>
      <c r="L355" s="10"/>
      <c r="M355" s="4">
        <f>SUM(M354)</f>
        <v>30</v>
      </c>
      <c r="N355" s="4">
        <f t="shared" ref="N355:O355" si="41">SUM(N354)</f>
        <v>90</v>
      </c>
      <c r="O355" s="23">
        <f t="shared" si="41"/>
        <v>33300</v>
      </c>
      <c r="P355" s="4" t="s">
        <v>367</v>
      </c>
    </row>
    <row r="356" spans="1:16" x14ac:dyDescent="0.25">
      <c r="I356" s="10"/>
      <c r="J356" s="10"/>
      <c r="K356" s="10"/>
      <c r="L356" s="10"/>
    </row>
    <row r="357" spans="1:16" x14ac:dyDescent="0.25">
      <c r="A357" s="43" t="s">
        <v>102</v>
      </c>
      <c r="B357" s="43" t="s">
        <v>103</v>
      </c>
      <c r="C357" s="45" t="s">
        <v>182</v>
      </c>
      <c r="D357" s="51" t="s">
        <v>191</v>
      </c>
      <c r="E357" s="52"/>
      <c r="F357" s="52"/>
      <c r="G357" s="52"/>
      <c r="H357" s="52"/>
      <c r="I357" s="52"/>
      <c r="J357" s="52"/>
      <c r="K357" s="52"/>
      <c r="L357" s="53"/>
      <c r="M357" s="47" t="s">
        <v>104</v>
      </c>
      <c r="N357" s="49" t="s">
        <v>258</v>
      </c>
      <c r="O357" s="42" t="s">
        <v>257</v>
      </c>
    </row>
    <row r="358" spans="1:16" x14ac:dyDescent="0.25">
      <c r="A358" s="44"/>
      <c r="B358" s="44"/>
      <c r="C358" s="46"/>
      <c r="D358" s="3" t="s">
        <v>183</v>
      </c>
      <c r="E358" s="3" t="s">
        <v>184</v>
      </c>
      <c r="F358" s="3" t="s">
        <v>185</v>
      </c>
      <c r="G358" s="3" t="s">
        <v>186</v>
      </c>
      <c r="H358" s="3" t="s">
        <v>187</v>
      </c>
      <c r="I358" s="4" t="s">
        <v>188</v>
      </c>
      <c r="J358" s="4" t="s">
        <v>189</v>
      </c>
      <c r="K358" s="4" t="s">
        <v>190</v>
      </c>
      <c r="L358" s="4" t="s">
        <v>327</v>
      </c>
      <c r="M358" s="48"/>
      <c r="N358" s="50"/>
      <c r="O358" s="42"/>
    </row>
    <row r="359" spans="1:16" ht="36" x14ac:dyDescent="0.25">
      <c r="A359" s="59">
        <v>46</v>
      </c>
      <c r="B359" s="5">
        <v>1</v>
      </c>
      <c r="C359" s="15" t="s">
        <v>97</v>
      </c>
      <c r="D359" s="16">
        <v>40</v>
      </c>
      <c r="E359" s="16">
        <v>20</v>
      </c>
      <c r="F359" s="17"/>
      <c r="G359" s="17"/>
      <c r="H359" s="17"/>
      <c r="I359" s="16"/>
      <c r="J359" s="16"/>
      <c r="K359" s="16"/>
      <c r="L359" s="16"/>
      <c r="M359" s="18">
        <v>60</v>
      </c>
      <c r="N359" s="18">
        <v>180</v>
      </c>
      <c r="O359" s="19">
        <v>5400</v>
      </c>
    </row>
    <row r="360" spans="1:16" ht="12" x14ac:dyDescent="0.25">
      <c r="A360" s="60"/>
      <c r="B360" s="5">
        <v>2</v>
      </c>
      <c r="C360" s="15" t="s">
        <v>98</v>
      </c>
      <c r="D360" s="16">
        <v>50</v>
      </c>
      <c r="E360" s="16">
        <v>20</v>
      </c>
      <c r="F360" s="17"/>
      <c r="G360" s="17"/>
      <c r="H360" s="17"/>
      <c r="I360" s="16"/>
      <c r="J360" s="16"/>
      <c r="K360" s="16"/>
      <c r="L360" s="16"/>
      <c r="M360" s="18">
        <v>70</v>
      </c>
      <c r="N360" s="18">
        <v>210</v>
      </c>
      <c r="O360" s="19">
        <v>3780</v>
      </c>
    </row>
    <row r="361" spans="1:16" ht="84" x14ac:dyDescent="0.25">
      <c r="A361" s="60"/>
      <c r="B361" s="5">
        <v>3</v>
      </c>
      <c r="C361" s="15" t="s">
        <v>99</v>
      </c>
      <c r="D361" s="16">
        <v>50</v>
      </c>
      <c r="E361" s="16">
        <v>10</v>
      </c>
      <c r="F361" s="17"/>
      <c r="G361" s="17"/>
      <c r="H361" s="17">
        <v>10</v>
      </c>
      <c r="I361" s="16"/>
      <c r="J361" s="16"/>
      <c r="K361" s="16"/>
      <c r="L361" s="16"/>
      <c r="M361" s="18">
        <v>70</v>
      </c>
      <c r="N361" s="18">
        <v>210</v>
      </c>
      <c r="O361" s="19">
        <v>4032</v>
      </c>
    </row>
    <row r="362" spans="1:16" ht="36" x14ac:dyDescent="0.25">
      <c r="A362" s="60"/>
      <c r="B362" s="5">
        <v>4</v>
      </c>
      <c r="C362" s="15" t="s">
        <v>100</v>
      </c>
      <c r="D362" s="16">
        <v>20</v>
      </c>
      <c r="E362" s="16"/>
      <c r="F362" s="17"/>
      <c r="G362" s="17"/>
      <c r="H362" s="17"/>
      <c r="I362" s="16"/>
      <c r="J362" s="16"/>
      <c r="K362" s="16"/>
      <c r="L362" s="16"/>
      <c r="M362" s="18">
        <v>20</v>
      </c>
      <c r="N362" s="18">
        <v>60</v>
      </c>
      <c r="O362" s="19">
        <v>5400</v>
      </c>
    </row>
    <row r="363" spans="1:16" ht="12" x14ac:dyDescent="0.25">
      <c r="A363" s="60"/>
      <c r="B363" s="5">
        <v>5</v>
      </c>
      <c r="C363" s="15" t="s">
        <v>101</v>
      </c>
      <c r="D363" s="16">
        <v>50</v>
      </c>
      <c r="E363" s="16">
        <v>15</v>
      </c>
      <c r="F363" s="17"/>
      <c r="G363" s="17"/>
      <c r="H363" s="17">
        <v>10</v>
      </c>
      <c r="I363" s="16"/>
      <c r="J363" s="16"/>
      <c r="K363" s="16"/>
      <c r="L363" s="16"/>
      <c r="M363" s="18">
        <v>75</v>
      </c>
      <c r="N363" s="18">
        <v>225</v>
      </c>
      <c r="O363" s="19">
        <v>2925</v>
      </c>
    </row>
    <row r="364" spans="1:16" ht="12" x14ac:dyDescent="0.25">
      <c r="I364" s="10"/>
      <c r="J364" s="10"/>
      <c r="K364" s="10"/>
      <c r="L364" s="10"/>
      <c r="M364" s="4">
        <f>SUM(M359:M363)</f>
        <v>295</v>
      </c>
      <c r="N364" s="4">
        <f t="shared" ref="N364:O364" si="42">SUM(N359:N363)</f>
        <v>885</v>
      </c>
      <c r="O364" s="23">
        <f t="shared" si="42"/>
        <v>21537</v>
      </c>
      <c r="P364" s="4" t="s">
        <v>368</v>
      </c>
    </row>
    <row r="365" spans="1:16" x14ac:dyDescent="0.25">
      <c r="I365" s="10"/>
      <c r="J365" s="10"/>
      <c r="K365" s="10"/>
      <c r="L365" s="10"/>
    </row>
    <row r="366" spans="1:16" x14ac:dyDescent="0.25">
      <c r="A366" s="43" t="s">
        <v>102</v>
      </c>
      <c r="B366" s="43" t="s">
        <v>103</v>
      </c>
      <c r="C366" s="45" t="s">
        <v>182</v>
      </c>
      <c r="D366" s="51" t="s">
        <v>191</v>
      </c>
      <c r="E366" s="52"/>
      <c r="F366" s="52"/>
      <c r="G366" s="52"/>
      <c r="H366" s="52"/>
      <c r="I366" s="52"/>
      <c r="J366" s="52"/>
      <c r="K366" s="52"/>
      <c r="L366" s="53"/>
      <c r="M366" s="47" t="s">
        <v>104</v>
      </c>
      <c r="N366" s="49" t="s">
        <v>258</v>
      </c>
      <c r="O366" s="42" t="s">
        <v>257</v>
      </c>
    </row>
    <row r="367" spans="1:16" x14ac:dyDescent="0.25">
      <c r="A367" s="44"/>
      <c r="B367" s="44"/>
      <c r="C367" s="46"/>
      <c r="D367" s="3" t="s">
        <v>183</v>
      </c>
      <c r="E367" s="3" t="s">
        <v>184</v>
      </c>
      <c r="F367" s="3" t="s">
        <v>185</v>
      </c>
      <c r="G367" s="3" t="s">
        <v>186</v>
      </c>
      <c r="H367" s="3" t="s">
        <v>187</v>
      </c>
      <c r="I367" s="4" t="s">
        <v>188</v>
      </c>
      <c r="J367" s="4" t="s">
        <v>189</v>
      </c>
      <c r="K367" s="4" t="s">
        <v>190</v>
      </c>
      <c r="L367" s="4" t="s">
        <v>327</v>
      </c>
      <c r="M367" s="48"/>
      <c r="N367" s="50"/>
      <c r="O367" s="42"/>
    </row>
    <row r="368" spans="1:16" ht="24" x14ac:dyDescent="0.25">
      <c r="A368" s="21">
        <v>47</v>
      </c>
      <c r="B368" s="5">
        <v>1</v>
      </c>
      <c r="C368" s="15" t="s">
        <v>266</v>
      </c>
      <c r="D368" s="16"/>
      <c r="E368" s="16"/>
      <c r="F368" s="17"/>
      <c r="G368" s="17">
        <v>5</v>
      </c>
      <c r="H368" s="17"/>
      <c r="I368" s="16"/>
      <c r="J368" s="16"/>
      <c r="K368" s="16"/>
      <c r="L368" s="16"/>
      <c r="M368" s="18">
        <v>5</v>
      </c>
      <c r="N368" s="18">
        <v>15</v>
      </c>
      <c r="O368" s="19">
        <v>1620</v>
      </c>
    </row>
    <row r="369" spans="1:16" ht="12" x14ac:dyDescent="0.25">
      <c r="I369" s="10"/>
      <c r="J369" s="10"/>
      <c r="K369" s="10"/>
      <c r="L369" s="10"/>
      <c r="M369" s="4">
        <f>SUM(M368)</f>
        <v>5</v>
      </c>
      <c r="N369" s="4">
        <f t="shared" ref="N369:O369" si="43">SUM(N368)</f>
        <v>15</v>
      </c>
      <c r="O369" s="23">
        <f t="shared" si="43"/>
        <v>1620</v>
      </c>
      <c r="P369" s="4" t="s">
        <v>369</v>
      </c>
    </row>
    <row r="370" spans="1:16" x14ac:dyDescent="0.25">
      <c r="I370" s="10"/>
      <c r="J370" s="10"/>
      <c r="K370" s="10"/>
      <c r="L370" s="10"/>
    </row>
    <row r="371" spans="1:16" x14ac:dyDescent="0.25">
      <c r="A371" s="43" t="s">
        <v>102</v>
      </c>
      <c r="B371" s="43" t="s">
        <v>103</v>
      </c>
      <c r="C371" s="45" t="s">
        <v>182</v>
      </c>
      <c r="D371" s="51" t="s">
        <v>191</v>
      </c>
      <c r="E371" s="52"/>
      <c r="F371" s="52"/>
      <c r="G371" s="52"/>
      <c r="H371" s="52"/>
      <c r="I371" s="52"/>
      <c r="J371" s="52"/>
      <c r="K371" s="52"/>
      <c r="L371" s="53"/>
      <c r="M371" s="47" t="s">
        <v>104</v>
      </c>
      <c r="N371" s="49" t="s">
        <v>258</v>
      </c>
      <c r="O371" s="42" t="s">
        <v>257</v>
      </c>
    </row>
    <row r="372" spans="1:16" x14ac:dyDescent="0.25">
      <c r="A372" s="44"/>
      <c r="B372" s="44"/>
      <c r="C372" s="46"/>
      <c r="D372" s="3" t="s">
        <v>183</v>
      </c>
      <c r="E372" s="3" t="s">
        <v>184</v>
      </c>
      <c r="F372" s="3" t="s">
        <v>185</v>
      </c>
      <c r="G372" s="3" t="s">
        <v>186</v>
      </c>
      <c r="H372" s="3" t="s">
        <v>187</v>
      </c>
      <c r="I372" s="4" t="s">
        <v>188</v>
      </c>
      <c r="J372" s="4" t="s">
        <v>189</v>
      </c>
      <c r="K372" s="4" t="s">
        <v>190</v>
      </c>
      <c r="L372" s="4" t="s">
        <v>327</v>
      </c>
      <c r="M372" s="48"/>
      <c r="N372" s="50"/>
      <c r="O372" s="42"/>
    </row>
    <row r="373" spans="1:16" ht="24" x14ac:dyDescent="0.25">
      <c r="A373" s="21">
        <v>48</v>
      </c>
      <c r="B373" s="5">
        <v>1</v>
      </c>
      <c r="C373" s="15" t="s">
        <v>267</v>
      </c>
      <c r="D373" s="16"/>
      <c r="E373" s="16"/>
      <c r="F373" s="17"/>
      <c r="G373" s="17">
        <v>5</v>
      </c>
      <c r="H373" s="17"/>
      <c r="I373" s="16"/>
      <c r="J373" s="16"/>
      <c r="K373" s="16"/>
      <c r="L373" s="16"/>
      <c r="M373" s="18">
        <v>5</v>
      </c>
      <c r="N373" s="18">
        <v>15</v>
      </c>
      <c r="O373" s="19">
        <v>1560</v>
      </c>
    </row>
    <row r="374" spans="1:16" ht="12" x14ac:dyDescent="0.25">
      <c r="I374" s="10"/>
      <c r="J374" s="10"/>
      <c r="K374" s="10"/>
      <c r="L374" s="10"/>
      <c r="M374" s="4">
        <f>SUM(M373)</f>
        <v>5</v>
      </c>
      <c r="N374" s="4">
        <f t="shared" ref="N374:O374" si="44">SUM(N373)</f>
        <v>15</v>
      </c>
      <c r="O374" s="23">
        <f t="shared" si="44"/>
        <v>1560</v>
      </c>
      <c r="P374" s="4" t="s">
        <v>370</v>
      </c>
    </row>
    <row r="375" spans="1:16" x14ac:dyDescent="0.25">
      <c r="I375" s="10"/>
      <c r="J375" s="10"/>
      <c r="K375" s="10"/>
      <c r="L375" s="10"/>
    </row>
    <row r="376" spans="1:16" x14ac:dyDescent="0.25">
      <c r="A376" s="43" t="s">
        <v>102</v>
      </c>
      <c r="B376" s="43" t="s">
        <v>103</v>
      </c>
      <c r="C376" s="45" t="s">
        <v>182</v>
      </c>
      <c r="D376" s="51" t="s">
        <v>191</v>
      </c>
      <c r="E376" s="52"/>
      <c r="F376" s="52"/>
      <c r="G376" s="52"/>
      <c r="H376" s="52"/>
      <c r="I376" s="52"/>
      <c r="J376" s="52"/>
      <c r="K376" s="52"/>
      <c r="L376" s="53"/>
      <c r="M376" s="47" t="s">
        <v>104</v>
      </c>
      <c r="N376" s="49" t="s">
        <v>258</v>
      </c>
      <c r="O376" s="42" t="s">
        <v>257</v>
      </c>
    </row>
    <row r="377" spans="1:16" x14ac:dyDescent="0.25">
      <c r="A377" s="44"/>
      <c r="B377" s="44"/>
      <c r="C377" s="46"/>
      <c r="D377" s="3" t="s">
        <v>183</v>
      </c>
      <c r="E377" s="3" t="s">
        <v>184</v>
      </c>
      <c r="F377" s="3" t="s">
        <v>185</v>
      </c>
      <c r="G377" s="3" t="s">
        <v>186</v>
      </c>
      <c r="H377" s="3" t="s">
        <v>187</v>
      </c>
      <c r="I377" s="4" t="s">
        <v>188</v>
      </c>
      <c r="J377" s="4" t="s">
        <v>189</v>
      </c>
      <c r="K377" s="4" t="s">
        <v>190</v>
      </c>
      <c r="L377" s="4" t="s">
        <v>327</v>
      </c>
      <c r="M377" s="48"/>
      <c r="N377" s="50"/>
      <c r="O377" s="42"/>
    </row>
    <row r="378" spans="1:16" ht="24" x14ac:dyDescent="0.25">
      <c r="A378" s="21">
        <v>49</v>
      </c>
      <c r="B378" s="5">
        <v>1</v>
      </c>
      <c r="C378" s="15" t="s">
        <v>268</v>
      </c>
      <c r="D378" s="16"/>
      <c r="E378" s="16"/>
      <c r="F378" s="17"/>
      <c r="G378" s="17">
        <v>5</v>
      </c>
      <c r="H378" s="17"/>
      <c r="I378" s="16"/>
      <c r="J378" s="16"/>
      <c r="K378" s="16"/>
      <c r="L378" s="16"/>
      <c r="M378" s="18">
        <v>5</v>
      </c>
      <c r="N378" s="18">
        <v>15</v>
      </c>
      <c r="O378" s="19">
        <v>1650</v>
      </c>
    </row>
    <row r="379" spans="1:16" ht="12" x14ac:dyDescent="0.25">
      <c r="I379" s="10"/>
      <c r="J379" s="10"/>
      <c r="K379" s="10"/>
      <c r="L379" s="10"/>
      <c r="M379" s="4">
        <f>SUM(M378)</f>
        <v>5</v>
      </c>
      <c r="N379" s="4">
        <f t="shared" ref="N379:O379" si="45">SUM(N378)</f>
        <v>15</v>
      </c>
      <c r="O379" s="23">
        <f t="shared" si="45"/>
        <v>1650</v>
      </c>
      <c r="P379" s="4" t="s">
        <v>428</v>
      </c>
    </row>
    <row r="380" spans="1:16" x14ac:dyDescent="0.25">
      <c r="I380" s="10"/>
      <c r="J380" s="10"/>
      <c r="K380" s="10"/>
      <c r="L380" s="10"/>
    </row>
    <row r="381" spans="1:16" x14ac:dyDescent="0.25">
      <c r="A381" s="43" t="s">
        <v>102</v>
      </c>
      <c r="B381" s="43" t="s">
        <v>103</v>
      </c>
      <c r="C381" s="45" t="s">
        <v>182</v>
      </c>
      <c r="D381" s="51" t="s">
        <v>191</v>
      </c>
      <c r="E381" s="52"/>
      <c r="F381" s="52"/>
      <c r="G381" s="52"/>
      <c r="H381" s="52"/>
      <c r="I381" s="52"/>
      <c r="J381" s="52"/>
      <c r="K381" s="52"/>
      <c r="L381" s="53"/>
      <c r="M381" s="47" t="s">
        <v>104</v>
      </c>
      <c r="N381" s="49" t="s">
        <v>258</v>
      </c>
      <c r="O381" s="42" t="s">
        <v>257</v>
      </c>
    </row>
    <row r="382" spans="1:16" x14ac:dyDescent="0.25">
      <c r="A382" s="44"/>
      <c r="B382" s="44"/>
      <c r="C382" s="46"/>
      <c r="D382" s="3" t="s">
        <v>183</v>
      </c>
      <c r="E382" s="3" t="s">
        <v>184</v>
      </c>
      <c r="F382" s="3" t="s">
        <v>185</v>
      </c>
      <c r="G382" s="3" t="s">
        <v>186</v>
      </c>
      <c r="H382" s="3" t="s">
        <v>187</v>
      </c>
      <c r="I382" s="4" t="s">
        <v>188</v>
      </c>
      <c r="J382" s="4" t="s">
        <v>189</v>
      </c>
      <c r="K382" s="4" t="s">
        <v>190</v>
      </c>
      <c r="L382" s="4" t="s">
        <v>327</v>
      </c>
      <c r="M382" s="48"/>
      <c r="N382" s="50"/>
      <c r="O382" s="42"/>
    </row>
    <row r="383" spans="1:16" ht="24" x14ac:dyDescent="0.25">
      <c r="A383" s="21">
        <v>50</v>
      </c>
      <c r="B383" s="5">
        <v>1</v>
      </c>
      <c r="C383" s="15" t="s">
        <v>269</v>
      </c>
      <c r="D383" s="16"/>
      <c r="E383" s="16"/>
      <c r="F383" s="17"/>
      <c r="G383" s="17">
        <v>5</v>
      </c>
      <c r="H383" s="17"/>
      <c r="I383" s="16"/>
      <c r="J383" s="16"/>
      <c r="K383" s="16"/>
      <c r="L383" s="16"/>
      <c r="M383" s="18">
        <v>5</v>
      </c>
      <c r="N383" s="18">
        <v>15</v>
      </c>
      <c r="O383" s="19">
        <v>1815</v>
      </c>
    </row>
    <row r="384" spans="1:16" ht="12" x14ac:dyDescent="0.25">
      <c r="I384" s="10"/>
      <c r="J384" s="10"/>
      <c r="K384" s="10"/>
      <c r="L384" s="10"/>
      <c r="M384" s="4">
        <f>SUM(M383)</f>
        <v>5</v>
      </c>
      <c r="N384" s="4">
        <f t="shared" ref="N384:O384" si="46">SUM(N383)</f>
        <v>15</v>
      </c>
      <c r="O384" s="23">
        <f t="shared" si="46"/>
        <v>1815</v>
      </c>
      <c r="P384" s="4" t="s">
        <v>419</v>
      </c>
    </row>
    <row r="385" spans="1:16" x14ac:dyDescent="0.25">
      <c r="I385" s="10"/>
      <c r="J385" s="10"/>
      <c r="K385" s="10"/>
      <c r="L385" s="10"/>
    </row>
    <row r="386" spans="1:16" x14ac:dyDescent="0.25">
      <c r="A386" s="43" t="s">
        <v>102</v>
      </c>
      <c r="B386" s="43" t="s">
        <v>103</v>
      </c>
      <c r="C386" s="45" t="s">
        <v>182</v>
      </c>
      <c r="D386" s="51" t="s">
        <v>191</v>
      </c>
      <c r="E386" s="52"/>
      <c r="F386" s="52"/>
      <c r="G386" s="52"/>
      <c r="H386" s="52"/>
      <c r="I386" s="52"/>
      <c r="J386" s="52"/>
      <c r="K386" s="52"/>
      <c r="L386" s="53"/>
      <c r="M386" s="47" t="s">
        <v>104</v>
      </c>
      <c r="N386" s="49" t="s">
        <v>258</v>
      </c>
      <c r="O386" s="42" t="s">
        <v>257</v>
      </c>
    </row>
    <row r="387" spans="1:16" x14ac:dyDescent="0.25">
      <c r="A387" s="44"/>
      <c r="B387" s="44"/>
      <c r="C387" s="46"/>
      <c r="D387" s="3" t="s">
        <v>183</v>
      </c>
      <c r="E387" s="3" t="s">
        <v>184</v>
      </c>
      <c r="F387" s="3" t="s">
        <v>185</v>
      </c>
      <c r="G387" s="3" t="s">
        <v>186</v>
      </c>
      <c r="H387" s="3" t="s">
        <v>187</v>
      </c>
      <c r="I387" s="4" t="s">
        <v>188</v>
      </c>
      <c r="J387" s="4" t="s">
        <v>189</v>
      </c>
      <c r="K387" s="4" t="s">
        <v>190</v>
      </c>
      <c r="L387" s="4" t="s">
        <v>327</v>
      </c>
      <c r="M387" s="48"/>
      <c r="N387" s="50"/>
      <c r="O387" s="42"/>
    </row>
    <row r="388" spans="1:16" ht="24" x14ac:dyDescent="0.25">
      <c r="A388" s="21">
        <v>51</v>
      </c>
      <c r="B388" s="5">
        <v>1</v>
      </c>
      <c r="C388" s="15" t="s">
        <v>270</v>
      </c>
      <c r="D388" s="16"/>
      <c r="E388" s="16"/>
      <c r="F388" s="17"/>
      <c r="G388" s="17">
        <v>5</v>
      </c>
      <c r="H388" s="17"/>
      <c r="I388" s="16"/>
      <c r="J388" s="16"/>
      <c r="K388" s="16"/>
      <c r="L388" s="16"/>
      <c r="M388" s="18">
        <v>5</v>
      </c>
      <c r="N388" s="18">
        <v>15</v>
      </c>
      <c r="O388" s="19">
        <v>1830</v>
      </c>
    </row>
    <row r="389" spans="1:16" ht="12" x14ac:dyDescent="0.25">
      <c r="I389" s="10"/>
      <c r="J389" s="10"/>
      <c r="K389" s="10"/>
      <c r="L389" s="10"/>
      <c r="M389" s="4">
        <f>SUM(M388)</f>
        <v>5</v>
      </c>
      <c r="N389" s="4">
        <f t="shared" ref="N389:O389" si="47">SUM(N388)</f>
        <v>15</v>
      </c>
      <c r="O389" s="23">
        <f t="shared" si="47"/>
        <v>1830</v>
      </c>
      <c r="P389" s="4" t="s">
        <v>371</v>
      </c>
    </row>
    <row r="390" spans="1:16" x14ac:dyDescent="0.25">
      <c r="I390" s="10"/>
      <c r="J390" s="10"/>
      <c r="K390" s="10"/>
      <c r="L390" s="10"/>
    </row>
    <row r="391" spans="1:16" x14ac:dyDescent="0.25">
      <c r="A391" s="43" t="s">
        <v>102</v>
      </c>
      <c r="B391" s="43" t="s">
        <v>103</v>
      </c>
      <c r="C391" s="45" t="s">
        <v>182</v>
      </c>
      <c r="D391" s="51" t="s">
        <v>191</v>
      </c>
      <c r="E391" s="52"/>
      <c r="F391" s="52"/>
      <c r="G391" s="52"/>
      <c r="H391" s="52"/>
      <c r="I391" s="52"/>
      <c r="J391" s="52"/>
      <c r="K391" s="52"/>
      <c r="L391" s="53"/>
      <c r="M391" s="47" t="s">
        <v>104</v>
      </c>
      <c r="N391" s="49" t="s">
        <v>258</v>
      </c>
      <c r="O391" s="42" t="s">
        <v>257</v>
      </c>
    </row>
    <row r="392" spans="1:16" x14ac:dyDescent="0.25">
      <c r="A392" s="44"/>
      <c r="B392" s="44"/>
      <c r="C392" s="46"/>
      <c r="D392" s="3" t="s">
        <v>183</v>
      </c>
      <c r="E392" s="3" t="s">
        <v>184</v>
      </c>
      <c r="F392" s="3" t="s">
        <v>185</v>
      </c>
      <c r="G392" s="3" t="s">
        <v>186</v>
      </c>
      <c r="H392" s="3" t="s">
        <v>187</v>
      </c>
      <c r="I392" s="4" t="s">
        <v>188</v>
      </c>
      <c r="J392" s="4" t="s">
        <v>189</v>
      </c>
      <c r="K392" s="4" t="s">
        <v>190</v>
      </c>
      <c r="L392" s="4" t="s">
        <v>327</v>
      </c>
      <c r="M392" s="48"/>
      <c r="N392" s="50"/>
      <c r="O392" s="42"/>
    </row>
    <row r="393" spans="1:16" ht="24" x14ac:dyDescent="0.25">
      <c r="A393" s="21">
        <v>52</v>
      </c>
      <c r="B393" s="5">
        <v>1</v>
      </c>
      <c r="C393" s="15" t="s">
        <v>271</v>
      </c>
      <c r="D393" s="16"/>
      <c r="E393" s="16"/>
      <c r="F393" s="17"/>
      <c r="G393" s="17">
        <v>5</v>
      </c>
      <c r="H393" s="17"/>
      <c r="I393" s="16"/>
      <c r="J393" s="16"/>
      <c r="K393" s="16"/>
      <c r="L393" s="16"/>
      <c r="M393" s="18">
        <v>5</v>
      </c>
      <c r="N393" s="18">
        <v>15</v>
      </c>
      <c r="O393" s="19">
        <v>2970</v>
      </c>
    </row>
    <row r="394" spans="1:16" ht="12" x14ac:dyDescent="0.25">
      <c r="I394" s="10"/>
      <c r="J394" s="10"/>
      <c r="K394" s="10"/>
      <c r="L394" s="10"/>
      <c r="M394" s="4">
        <f>SUM(M393)</f>
        <v>5</v>
      </c>
      <c r="N394" s="4">
        <f t="shared" ref="N394:O394" si="48">SUM(N393)</f>
        <v>15</v>
      </c>
      <c r="O394" s="23">
        <f t="shared" si="48"/>
        <v>2970</v>
      </c>
      <c r="P394" s="4" t="s">
        <v>372</v>
      </c>
    </row>
    <row r="395" spans="1:16" x14ac:dyDescent="0.25">
      <c r="I395" s="10"/>
      <c r="J395" s="10"/>
      <c r="K395" s="10"/>
      <c r="L395" s="10"/>
    </row>
    <row r="396" spans="1:16" x14ac:dyDescent="0.25">
      <c r="A396" s="43" t="s">
        <v>102</v>
      </c>
      <c r="B396" s="43" t="s">
        <v>103</v>
      </c>
      <c r="C396" s="45" t="s">
        <v>182</v>
      </c>
      <c r="D396" s="51" t="s">
        <v>191</v>
      </c>
      <c r="E396" s="52"/>
      <c r="F396" s="52"/>
      <c r="G396" s="52"/>
      <c r="H396" s="52"/>
      <c r="I396" s="52"/>
      <c r="J396" s="52"/>
      <c r="K396" s="52"/>
      <c r="L396" s="53"/>
      <c r="M396" s="47" t="s">
        <v>104</v>
      </c>
      <c r="N396" s="49" t="s">
        <v>258</v>
      </c>
      <c r="O396" s="42" t="s">
        <v>257</v>
      </c>
    </row>
    <row r="397" spans="1:16" x14ac:dyDescent="0.25">
      <c r="A397" s="44"/>
      <c r="B397" s="44"/>
      <c r="C397" s="46"/>
      <c r="D397" s="3" t="s">
        <v>183</v>
      </c>
      <c r="E397" s="3" t="s">
        <v>184</v>
      </c>
      <c r="F397" s="3" t="s">
        <v>185</v>
      </c>
      <c r="G397" s="3" t="s">
        <v>186</v>
      </c>
      <c r="H397" s="3" t="s">
        <v>187</v>
      </c>
      <c r="I397" s="4" t="s">
        <v>188</v>
      </c>
      <c r="J397" s="4" t="s">
        <v>189</v>
      </c>
      <c r="K397" s="4" t="s">
        <v>190</v>
      </c>
      <c r="L397" s="4" t="s">
        <v>327</v>
      </c>
      <c r="M397" s="48"/>
      <c r="N397" s="50"/>
      <c r="O397" s="42"/>
    </row>
    <row r="398" spans="1:16" ht="24" x14ac:dyDescent="0.25">
      <c r="A398" s="21">
        <v>53</v>
      </c>
      <c r="B398" s="5">
        <v>1</v>
      </c>
      <c r="C398" s="15" t="s">
        <v>272</v>
      </c>
      <c r="D398" s="16"/>
      <c r="E398" s="16"/>
      <c r="F398" s="17"/>
      <c r="G398" s="17">
        <v>10</v>
      </c>
      <c r="H398" s="17"/>
      <c r="I398" s="16"/>
      <c r="J398" s="16"/>
      <c r="K398" s="16"/>
      <c r="L398" s="16"/>
      <c r="M398" s="18">
        <v>10</v>
      </c>
      <c r="N398" s="18">
        <v>30</v>
      </c>
      <c r="O398" s="19">
        <v>6000</v>
      </c>
    </row>
    <row r="399" spans="1:16" ht="12" x14ac:dyDescent="0.25">
      <c r="I399" s="10"/>
      <c r="J399" s="10"/>
      <c r="K399" s="10"/>
      <c r="L399" s="10"/>
      <c r="M399" s="4">
        <f>SUM(M398)</f>
        <v>10</v>
      </c>
      <c r="N399" s="4">
        <f t="shared" ref="N399:O399" si="49">SUM(N398)</f>
        <v>30</v>
      </c>
      <c r="O399" s="23">
        <f t="shared" si="49"/>
        <v>6000</v>
      </c>
      <c r="P399" s="4" t="s">
        <v>373</v>
      </c>
    </row>
    <row r="400" spans="1:16" x14ac:dyDescent="0.25">
      <c r="I400" s="10"/>
      <c r="J400" s="10"/>
      <c r="K400" s="10"/>
      <c r="L400" s="10"/>
    </row>
    <row r="401" spans="1:16" x14ac:dyDescent="0.25">
      <c r="A401" s="43" t="s">
        <v>102</v>
      </c>
      <c r="B401" s="43" t="s">
        <v>103</v>
      </c>
      <c r="C401" s="45" t="s">
        <v>182</v>
      </c>
      <c r="D401" s="51" t="s">
        <v>191</v>
      </c>
      <c r="E401" s="52"/>
      <c r="F401" s="52"/>
      <c r="G401" s="52"/>
      <c r="H401" s="52"/>
      <c r="I401" s="52"/>
      <c r="J401" s="52"/>
      <c r="K401" s="52"/>
      <c r="L401" s="53"/>
      <c r="M401" s="47" t="s">
        <v>104</v>
      </c>
      <c r="N401" s="49" t="s">
        <v>258</v>
      </c>
      <c r="O401" s="42" t="s">
        <v>257</v>
      </c>
    </row>
    <row r="402" spans="1:16" x14ac:dyDescent="0.25">
      <c r="A402" s="44"/>
      <c r="B402" s="44"/>
      <c r="C402" s="46"/>
      <c r="D402" s="3" t="s">
        <v>183</v>
      </c>
      <c r="E402" s="3" t="s">
        <v>184</v>
      </c>
      <c r="F402" s="3" t="s">
        <v>185</v>
      </c>
      <c r="G402" s="3" t="s">
        <v>186</v>
      </c>
      <c r="H402" s="3" t="s">
        <v>187</v>
      </c>
      <c r="I402" s="4" t="s">
        <v>188</v>
      </c>
      <c r="J402" s="4" t="s">
        <v>189</v>
      </c>
      <c r="K402" s="4" t="s">
        <v>190</v>
      </c>
      <c r="L402" s="4" t="s">
        <v>327</v>
      </c>
      <c r="M402" s="48"/>
      <c r="N402" s="50"/>
      <c r="O402" s="42"/>
    </row>
    <row r="403" spans="1:16" ht="24" x14ac:dyDescent="0.25">
      <c r="A403" s="21">
        <v>54</v>
      </c>
      <c r="B403" s="5">
        <v>1</v>
      </c>
      <c r="C403" s="15" t="s">
        <v>273</v>
      </c>
      <c r="D403" s="16"/>
      <c r="E403" s="16"/>
      <c r="F403" s="17"/>
      <c r="G403" s="17">
        <v>10</v>
      </c>
      <c r="H403" s="17"/>
      <c r="I403" s="16"/>
      <c r="J403" s="16"/>
      <c r="K403" s="16"/>
      <c r="L403" s="16"/>
      <c r="M403" s="18">
        <v>10</v>
      </c>
      <c r="N403" s="18">
        <v>30</v>
      </c>
      <c r="O403" s="19">
        <v>2880</v>
      </c>
    </row>
    <row r="404" spans="1:16" ht="12" x14ac:dyDescent="0.25">
      <c r="I404" s="10"/>
      <c r="J404" s="10"/>
      <c r="K404" s="10"/>
      <c r="L404" s="10"/>
      <c r="M404" s="4">
        <f>SUM(M403)</f>
        <v>10</v>
      </c>
      <c r="N404" s="4">
        <f t="shared" ref="N404:O404" si="50">SUM(N403)</f>
        <v>30</v>
      </c>
      <c r="O404" s="23">
        <f t="shared" si="50"/>
        <v>2880</v>
      </c>
      <c r="P404" s="4" t="s">
        <v>374</v>
      </c>
    </row>
    <row r="405" spans="1:16" x14ac:dyDescent="0.25">
      <c r="I405" s="10"/>
      <c r="J405" s="10"/>
      <c r="K405" s="10"/>
      <c r="L405" s="10"/>
    </row>
    <row r="406" spans="1:16" x14ac:dyDescent="0.25">
      <c r="A406" s="43" t="s">
        <v>102</v>
      </c>
      <c r="B406" s="43" t="s">
        <v>103</v>
      </c>
      <c r="C406" s="45" t="s">
        <v>182</v>
      </c>
      <c r="D406" s="51" t="s">
        <v>191</v>
      </c>
      <c r="E406" s="52"/>
      <c r="F406" s="52"/>
      <c r="G406" s="52"/>
      <c r="H406" s="52"/>
      <c r="I406" s="52"/>
      <c r="J406" s="52"/>
      <c r="K406" s="52"/>
      <c r="L406" s="53"/>
      <c r="M406" s="47" t="s">
        <v>104</v>
      </c>
      <c r="N406" s="49" t="s">
        <v>258</v>
      </c>
      <c r="O406" s="42" t="s">
        <v>257</v>
      </c>
    </row>
    <row r="407" spans="1:16" x14ac:dyDescent="0.25">
      <c r="A407" s="44"/>
      <c r="B407" s="44"/>
      <c r="C407" s="46"/>
      <c r="D407" s="3" t="s">
        <v>183</v>
      </c>
      <c r="E407" s="3" t="s">
        <v>184</v>
      </c>
      <c r="F407" s="3" t="s">
        <v>185</v>
      </c>
      <c r="G407" s="3" t="s">
        <v>186</v>
      </c>
      <c r="H407" s="3" t="s">
        <v>187</v>
      </c>
      <c r="I407" s="4" t="s">
        <v>188</v>
      </c>
      <c r="J407" s="4" t="s">
        <v>189</v>
      </c>
      <c r="K407" s="4" t="s">
        <v>190</v>
      </c>
      <c r="L407" s="4" t="s">
        <v>327</v>
      </c>
      <c r="M407" s="48"/>
      <c r="N407" s="50"/>
      <c r="O407" s="42"/>
    </row>
    <row r="408" spans="1:16" ht="12" x14ac:dyDescent="0.25">
      <c r="A408" s="21">
        <v>55</v>
      </c>
      <c r="B408" s="5">
        <v>1</v>
      </c>
      <c r="C408" s="15" t="s">
        <v>328</v>
      </c>
      <c r="D408" s="16"/>
      <c r="E408" s="16"/>
      <c r="F408" s="17"/>
      <c r="G408" s="17"/>
      <c r="H408" s="17"/>
      <c r="I408" s="16"/>
      <c r="J408" s="16"/>
      <c r="K408" s="16"/>
      <c r="L408" s="16">
        <v>800</v>
      </c>
      <c r="M408" s="18">
        <v>800</v>
      </c>
      <c r="N408" s="18">
        <v>2400</v>
      </c>
      <c r="O408" s="19">
        <v>6480</v>
      </c>
    </row>
    <row r="409" spans="1:16" ht="12" x14ac:dyDescent="0.25">
      <c r="I409" s="10"/>
      <c r="J409" s="10"/>
      <c r="K409" s="10"/>
      <c r="L409" s="10"/>
      <c r="M409" s="4">
        <f>SUM(M408)</f>
        <v>800</v>
      </c>
      <c r="N409" s="4">
        <f t="shared" ref="N409:O409" si="51">SUM(N408)</f>
        <v>2400</v>
      </c>
      <c r="O409" s="23">
        <f t="shared" si="51"/>
        <v>6480</v>
      </c>
      <c r="P409" s="4" t="s">
        <v>375</v>
      </c>
    </row>
    <row r="410" spans="1:16" x14ac:dyDescent="0.25">
      <c r="I410" s="10"/>
      <c r="J410" s="10"/>
      <c r="K410" s="10"/>
      <c r="L410" s="10"/>
    </row>
    <row r="411" spans="1:16" x14ac:dyDescent="0.25">
      <c r="A411" s="43" t="s">
        <v>102</v>
      </c>
      <c r="B411" s="43" t="s">
        <v>103</v>
      </c>
      <c r="C411" s="45" t="s">
        <v>182</v>
      </c>
      <c r="D411" s="51" t="s">
        <v>191</v>
      </c>
      <c r="E411" s="52"/>
      <c r="F411" s="52"/>
      <c r="G411" s="52"/>
      <c r="H411" s="52"/>
      <c r="I411" s="52"/>
      <c r="J411" s="52"/>
      <c r="K411" s="52"/>
      <c r="L411" s="53"/>
      <c r="M411" s="47" t="s">
        <v>104</v>
      </c>
      <c r="N411" s="49" t="s">
        <v>258</v>
      </c>
      <c r="O411" s="42" t="s">
        <v>257</v>
      </c>
    </row>
    <row r="412" spans="1:16" x14ac:dyDescent="0.25">
      <c r="A412" s="44"/>
      <c r="B412" s="44"/>
      <c r="C412" s="46"/>
      <c r="D412" s="3" t="s">
        <v>183</v>
      </c>
      <c r="E412" s="3" t="s">
        <v>184</v>
      </c>
      <c r="F412" s="3" t="s">
        <v>185</v>
      </c>
      <c r="G412" s="3" t="s">
        <v>186</v>
      </c>
      <c r="H412" s="3" t="s">
        <v>187</v>
      </c>
      <c r="I412" s="4" t="s">
        <v>188</v>
      </c>
      <c r="J412" s="4" t="s">
        <v>189</v>
      </c>
      <c r="K412" s="4" t="s">
        <v>190</v>
      </c>
      <c r="L412" s="4" t="s">
        <v>327</v>
      </c>
      <c r="M412" s="48"/>
      <c r="N412" s="50"/>
      <c r="O412" s="42"/>
    </row>
    <row r="413" spans="1:16" ht="12" x14ac:dyDescent="0.25">
      <c r="A413" s="21">
        <v>56</v>
      </c>
      <c r="B413" s="5">
        <v>1</v>
      </c>
      <c r="C413" s="15" t="s">
        <v>329</v>
      </c>
      <c r="D413" s="16"/>
      <c r="E413" s="16"/>
      <c r="F413" s="17"/>
      <c r="G413" s="17"/>
      <c r="H413" s="17"/>
      <c r="I413" s="16"/>
      <c r="J413" s="16"/>
      <c r="K413" s="16"/>
      <c r="L413" s="16">
        <v>3350</v>
      </c>
      <c r="M413" s="18">
        <v>3350</v>
      </c>
      <c r="N413" s="18">
        <v>10050</v>
      </c>
      <c r="O413" s="19">
        <v>31155</v>
      </c>
    </row>
    <row r="414" spans="1:16" ht="12" x14ac:dyDescent="0.25">
      <c r="I414" s="10"/>
      <c r="J414" s="10"/>
      <c r="K414" s="10"/>
      <c r="L414" s="10"/>
      <c r="M414" s="4">
        <f>SUM(M413)</f>
        <v>3350</v>
      </c>
      <c r="N414" s="4">
        <f>SUM(N413)</f>
        <v>10050</v>
      </c>
      <c r="O414" s="23">
        <f>SUM(O413)</f>
        <v>31155</v>
      </c>
      <c r="P414" s="4" t="s">
        <v>376</v>
      </c>
    </row>
    <row r="415" spans="1:16" x14ac:dyDescent="0.25">
      <c r="I415" s="10"/>
      <c r="J415" s="10"/>
      <c r="K415" s="10"/>
      <c r="L415" s="10"/>
    </row>
    <row r="416" spans="1:16" x14ac:dyDescent="0.25">
      <c r="A416" s="43" t="s">
        <v>102</v>
      </c>
      <c r="B416" s="43" t="s">
        <v>103</v>
      </c>
      <c r="C416" s="45" t="s">
        <v>182</v>
      </c>
      <c r="D416" s="51" t="s">
        <v>191</v>
      </c>
      <c r="E416" s="52"/>
      <c r="F416" s="52"/>
      <c r="G416" s="52"/>
      <c r="H416" s="52"/>
      <c r="I416" s="52"/>
      <c r="J416" s="52"/>
      <c r="K416" s="52"/>
      <c r="L416" s="53"/>
      <c r="M416" s="47" t="s">
        <v>104</v>
      </c>
      <c r="N416" s="49" t="s">
        <v>258</v>
      </c>
      <c r="O416" s="42" t="s">
        <v>257</v>
      </c>
    </row>
    <row r="417" spans="1:16" x14ac:dyDescent="0.25">
      <c r="A417" s="44"/>
      <c r="B417" s="44"/>
      <c r="C417" s="46"/>
      <c r="D417" s="3" t="s">
        <v>183</v>
      </c>
      <c r="E417" s="3" t="s">
        <v>184</v>
      </c>
      <c r="F417" s="3" t="s">
        <v>185</v>
      </c>
      <c r="G417" s="3" t="s">
        <v>186</v>
      </c>
      <c r="H417" s="3" t="s">
        <v>187</v>
      </c>
      <c r="I417" s="4" t="s">
        <v>188</v>
      </c>
      <c r="J417" s="4" t="s">
        <v>189</v>
      </c>
      <c r="K417" s="4" t="s">
        <v>190</v>
      </c>
      <c r="L417" s="4" t="s">
        <v>327</v>
      </c>
      <c r="M417" s="48"/>
      <c r="N417" s="50"/>
      <c r="O417" s="42"/>
    </row>
    <row r="418" spans="1:16" ht="12" x14ac:dyDescent="0.25">
      <c r="A418" s="21">
        <v>57</v>
      </c>
      <c r="B418" s="5">
        <v>1</v>
      </c>
      <c r="C418" s="15" t="s">
        <v>330</v>
      </c>
      <c r="D418" s="16"/>
      <c r="E418" s="16"/>
      <c r="F418" s="17"/>
      <c r="G418" s="17"/>
      <c r="H418" s="17"/>
      <c r="I418" s="16"/>
      <c r="J418" s="16"/>
      <c r="K418" s="16"/>
      <c r="L418" s="16">
        <v>700</v>
      </c>
      <c r="M418" s="18">
        <v>700</v>
      </c>
      <c r="N418" s="18">
        <v>2100</v>
      </c>
      <c r="O418" s="19">
        <v>7560</v>
      </c>
    </row>
    <row r="419" spans="1:16" ht="12" x14ac:dyDescent="0.25">
      <c r="I419" s="10"/>
      <c r="J419" s="10"/>
      <c r="K419" s="10"/>
      <c r="L419" s="10"/>
      <c r="M419" s="4">
        <f>SUM(M418)</f>
        <v>700</v>
      </c>
      <c r="N419" s="4">
        <f t="shared" ref="N419:O419" si="52">SUM(N418)</f>
        <v>2100</v>
      </c>
      <c r="O419" s="23">
        <f t="shared" si="52"/>
        <v>7560</v>
      </c>
      <c r="P419" s="4" t="s">
        <v>377</v>
      </c>
    </row>
    <row r="420" spans="1:16" x14ac:dyDescent="0.25">
      <c r="I420" s="10"/>
      <c r="J420" s="10"/>
      <c r="K420" s="10"/>
      <c r="L420" s="10"/>
    </row>
    <row r="421" spans="1:16" x14ac:dyDescent="0.25">
      <c r="A421" s="43" t="s">
        <v>102</v>
      </c>
      <c r="B421" s="43" t="s">
        <v>103</v>
      </c>
      <c r="C421" s="45" t="s">
        <v>182</v>
      </c>
      <c r="D421" s="51" t="s">
        <v>191</v>
      </c>
      <c r="E421" s="52"/>
      <c r="F421" s="52"/>
      <c r="G421" s="52"/>
      <c r="H421" s="52"/>
      <c r="I421" s="52"/>
      <c r="J421" s="52"/>
      <c r="K421" s="52"/>
      <c r="L421" s="53"/>
      <c r="M421" s="47" t="s">
        <v>104</v>
      </c>
      <c r="N421" s="49" t="s">
        <v>258</v>
      </c>
      <c r="O421" s="42" t="s">
        <v>257</v>
      </c>
    </row>
    <row r="422" spans="1:16" x14ac:dyDescent="0.25">
      <c r="A422" s="44"/>
      <c r="B422" s="44"/>
      <c r="C422" s="46"/>
      <c r="D422" s="3" t="s">
        <v>183</v>
      </c>
      <c r="E422" s="3" t="s">
        <v>184</v>
      </c>
      <c r="F422" s="3" t="s">
        <v>185</v>
      </c>
      <c r="G422" s="3" t="s">
        <v>186</v>
      </c>
      <c r="H422" s="3" t="s">
        <v>187</v>
      </c>
      <c r="I422" s="4" t="s">
        <v>188</v>
      </c>
      <c r="J422" s="4" t="s">
        <v>189</v>
      </c>
      <c r="K422" s="4" t="s">
        <v>190</v>
      </c>
      <c r="L422" s="4" t="s">
        <v>327</v>
      </c>
      <c r="M422" s="48"/>
      <c r="N422" s="50"/>
      <c r="O422" s="42"/>
    </row>
    <row r="423" spans="1:16" ht="12" x14ac:dyDescent="0.25">
      <c r="A423" s="21">
        <v>58</v>
      </c>
      <c r="B423" s="5">
        <v>1</v>
      </c>
      <c r="C423" s="15" t="s">
        <v>331</v>
      </c>
      <c r="D423" s="16"/>
      <c r="E423" s="16"/>
      <c r="F423" s="17"/>
      <c r="G423" s="17"/>
      <c r="H423" s="17"/>
      <c r="I423" s="16"/>
      <c r="J423" s="16"/>
      <c r="K423" s="16"/>
      <c r="L423" s="16">
        <v>1400</v>
      </c>
      <c r="M423" s="18">
        <v>1400</v>
      </c>
      <c r="N423" s="18">
        <v>4200</v>
      </c>
      <c r="O423" s="19">
        <v>15960</v>
      </c>
    </row>
    <row r="424" spans="1:16" ht="12" x14ac:dyDescent="0.25">
      <c r="I424" s="10"/>
      <c r="J424" s="10"/>
      <c r="K424" s="10"/>
      <c r="L424" s="10"/>
      <c r="M424" s="4">
        <f>SUM(M423)</f>
        <v>1400</v>
      </c>
      <c r="N424" s="4">
        <f t="shared" ref="N424:O424" si="53">SUM(N423)</f>
        <v>4200</v>
      </c>
      <c r="O424" s="23">
        <f t="shared" si="53"/>
        <v>15960</v>
      </c>
      <c r="P424" s="4" t="s">
        <v>420</v>
      </c>
    </row>
    <row r="425" spans="1:16" x14ac:dyDescent="0.25">
      <c r="I425" s="10"/>
      <c r="J425" s="10"/>
      <c r="K425" s="10"/>
      <c r="L425" s="10"/>
    </row>
    <row r="426" spans="1:16" x14ac:dyDescent="0.25">
      <c r="A426" s="43" t="s">
        <v>102</v>
      </c>
      <c r="B426" s="43" t="s">
        <v>103</v>
      </c>
      <c r="C426" s="45" t="s">
        <v>182</v>
      </c>
      <c r="D426" s="51" t="s">
        <v>191</v>
      </c>
      <c r="E426" s="52"/>
      <c r="F426" s="52"/>
      <c r="G426" s="52"/>
      <c r="H426" s="52"/>
      <c r="I426" s="52"/>
      <c r="J426" s="52"/>
      <c r="K426" s="52"/>
      <c r="L426" s="53"/>
      <c r="M426" s="47" t="s">
        <v>104</v>
      </c>
      <c r="N426" s="49" t="s">
        <v>258</v>
      </c>
      <c r="O426" s="42" t="s">
        <v>257</v>
      </c>
    </row>
    <row r="427" spans="1:16" x14ac:dyDescent="0.25">
      <c r="A427" s="44"/>
      <c r="B427" s="44"/>
      <c r="C427" s="46"/>
      <c r="D427" s="3" t="s">
        <v>183</v>
      </c>
      <c r="E427" s="3" t="s">
        <v>184</v>
      </c>
      <c r="F427" s="3" t="s">
        <v>185</v>
      </c>
      <c r="G427" s="3" t="s">
        <v>186</v>
      </c>
      <c r="H427" s="3" t="s">
        <v>187</v>
      </c>
      <c r="I427" s="4" t="s">
        <v>188</v>
      </c>
      <c r="J427" s="4" t="s">
        <v>189</v>
      </c>
      <c r="K427" s="4" t="s">
        <v>190</v>
      </c>
      <c r="L427" s="4" t="s">
        <v>327</v>
      </c>
      <c r="M427" s="48"/>
      <c r="N427" s="50"/>
      <c r="O427" s="42"/>
    </row>
    <row r="428" spans="1:16" ht="12" x14ac:dyDescent="0.25">
      <c r="A428" s="21">
        <v>59</v>
      </c>
      <c r="B428" s="5">
        <v>1</v>
      </c>
      <c r="C428" s="15" t="s">
        <v>332</v>
      </c>
      <c r="D428" s="16"/>
      <c r="E428" s="16"/>
      <c r="F428" s="17"/>
      <c r="G428" s="17"/>
      <c r="H428" s="17"/>
      <c r="I428" s="16"/>
      <c r="J428" s="16"/>
      <c r="K428" s="16"/>
      <c r="L428" s="16">
        <v>660</v>
      </c>
      <c r="M428" s="18">
        <v>660</v>
      </c>
      <c r="N428" s="18">
        <v>1980</v>
      </c>
      <c r="O428" s="19">
        <v>13167</v>
      </c>
    </row>
    <row r="429" spans="1:16" ht="12" x14ac:dyDescent="0.25">
      <c r="I429" s="10"/>
      <c r="J429" s="10"/>
      <c r="K429" s="10"/>
      <c r="L429" s="10"/>
      <c r="M429" s="4">
        <f>SUM(M428)</f>
        <v>660</v>
      </c>
      <c r="N429" s="4">
        <f t="shared" ref="N429:O429" si="54">SUM(N428)</f>
        <v>1980</v>
      </c>
      <c r="O429" s="23">
        <f t="shared" si="54"/>
        <v>13167</v>
      </c>
      <c r="P429" s="4" t="s">
        <v>421</v>
      </c>
    </row>
    <row r="430" spans="1:16" x14ac:dyDescent="0.25">
      <c r="I430" s="10"/>
      <c r="J430" s="10"/>
      <c r="K430" s="10"/>
      <c r="L430" s="10"/>
    </row>
    <row r="431" spans="1:16" x14ac:dyDescent="0.25">
      <c r="A431" s="43" t="s">
        <v>102</v>
      </c>
      <c r="B431" s="43" t="s">
        <v>103</v>
      </c>
      <c r="C431" s="45" t="s">
        <v>182</v>
      </c>
      <c r="D431" s="51" t="s">
        <v>191</v>
      </c>
      <c r="E431" s="52"/>
      <c r="F431" s="52"/>
      <c r="G431" s="52"/>
      <c r="H431" s="52"/>
      <c r="I431" s="52"/>
      <c r="J431" s="52"/>
      <c r="K431" s="52"/>
      <c r="L431" s="53"/>
      <c r="M431" s="47" t="s">
        <v>104</v>
      </c>
      <c r="N431" s="49" t="s">
        <v>258</v>
      </c>
      <c r="O431" s="42" t="s">
        <v>257</v>
      </c>
    </row>
    <row r="432" spans="1:16" x14ac:dyDescent="0.25">
      <c r="A432" s="44"/>
      <c r="B432" s="44"/>
      <c r="C432" s="46"/>
      <c r="D432" s="3" t="s">
        <v>183</v>
      </c>
      <c r="E432" s="3" t="s">
        <v>184</v>
      </c>
      <c r="F432" s="3" t="s">
        <v>185</v>
      </c>
      <c r="G432" s="3" t="s">
        <v>186</v>
      </c>
      <c r="H432" s="3" t="s">
        <v>187</v>
      </c>
      <c r="I432" s="4" t="s">
        <v>188</v>
      </c>
      <c r="J432" s="4" t="s">
        <v>189</v>
      </c>
      <c r="K432" s="4" t="s">
        <v>190</v>
      </c>
      <c r="L432" s="13" t="s">
        <v>327</v>
      </c>
      <c r="M432" s="48"/>
      <c r="N432" s="50"/>
      <c r="O432" s="42"/>
    </row>
    <row r="433" spans="1:16" ht="12" x14ac:dyDescent="0.25">
      <c r="A433" s="21">
        <v>60</v>
      </c>
      <c r="B433" s="5">
        <v>1</v>
      </c>
      <c r="C433" s="15" t="s">
        <v>333</v>
      </c>
      <c r="D433" s="16"/>
      <c r="E433" s="16"/>
      <c r="F433" s="17"/>
      <c r="G433" s="17"/>
      <c r="H433" s="17"/>
      <c r="I433" s="16"/>
      <c r="J433" s="16"/>
      <c r="K433" s="16"/>
      <c r="L433" s="16">
        <v>110</v>
      </c>
      <c r="M433" s="18">
        <v>110</v>
      </c>
      <c r="N433" s="18">
        <v>330</v>
      </c>
      <c r="O433" s="19">
        <v>3217.5</v>
      </c>
    </row>
    <row r="434" spans="1:16" ht="12" x14ac:dyDescent="0.25">
      <c r="I434" s="10"/>
      <c r="J434" s="10"/>
      <c r="K434" s="10"/>
      <c r="L434" s="10"/>
      <c r="M434" s="4">
        <f>SUM(M433)</f>
        <v>110</v>
      </c>
      <c r="N434" s="4">
        <f t="shared" ref="N434:O434" si="55">SUM(N433)</f>
        <v>330</v>
      </c>
      <c r="O434" s="23">
        <f t="shared" si="55"/>
        <v>3217.5</v>
      </c>
      <c r="P434" s="4" t="s">
        <v>378</v>
      </c>
    </row>
    <row r="435" spans="1:16" x14ac:dyDescent="0.25">
      <c r="I435" s="10"/>
      <c r="J435" s="10"/>
      <c r="K435" s="10"/>
      <c r="L435" s="10"/>
    </row>
    <row r="436" spans="1:16" x14ac:dyDescent="0.25">
      <c r="A436" s="43" t="s">
        <v>102</v>
      </c>
      <c r="B436" s="43" t="s">
        <v>103</v>
      </c>
      <c r="C436" s="45" t="s">
        <v>182</v>
      </c>
      <c r="D436" s="51" t="s">
        <v>191</v>
      </c>
      <c r="E436" s="52"/>
      <c r="F436" s="52"/>
      <c r="G436" s="52"/>
      <c r="H436" s="52"/>
      <c r="I436" s="52"/>
      <c r="J436" s="52"/>
      <c r="K436" s="52"/>
      <c r="L436" s="53"/>
      <c r="M436" s="47" t="s">
        <v>104</v>
      </c>
      <c r="N436" s="49" t="s">
        <v>258</v>
      </c>
      <c r="O436" s="42" t="s">
        <v>257</v>
      </c>
    </row>
    <row r="437" spans="1:16" x14ac:dyDescent="0.25">
      <c r="A437" s="44"/>
      <c r="B437" s="44"/>
      <c r="C437" s="46"/>
      <c r="D437" s="3" t="s">
        <v>183</v>
      </c>
      <c r="E437" s="3" t="s">
        <v>184</v>
      </c>
      <c r="F437" s="3" t="s">
        <v>185</v>
      </c>
      <c r="G437" s="3" t="s">
        <v>186</v>
      </c>
      <c r="H437" s="3" t="s">
        <v>187</v>
      </c>
      <c r="I437" s="4" t="s">
        <v>188</v>
      </c>
      <c r="J437" s="4" t="s">
        <v>189</v>
      </c>
      <c r="K437" s="4" t="s">
        <v>190</v>
      </c>
      <c r="L437" s="4" t="s">
        <v>327</v>
      </c>
      <c r="M437" s="48"/>
      <c r="N437" s="50"/>
      <c r="O437" s="42"/>
    </row>
    <row r="438" spans="1:16" ht="12" x14ac:dyDescent="0.25">
      <c r="A438" s="21">
        <v>61</v>
      </c>
      <c r="B438" s="5">
        <v>1</v>
      </c>
      <c r="C438" s="15" t="s">
        <v>334</v>
      </c>
      <c r="D438" s="16"/>
      <c r="E438" s="16"/>
      <c r="F438" s="17"/>
      <c r="G438" s="17"/>
      <c r="H438" s="17"/>
      <c r="I438" s="16"/>
      <c r="J438" s="16"/>
      <c r="K438" s="16"/>
      <c r="L438" s="16">
        <v>120</v>
      </c>
      <c r="M438" s="18">
        <v>120</v>
      </c>
      <c r="N438" s="18">
        <v>360</v>
      </c>
      <c r="O438" s="19">
        <v>4374</v>
      </c>
    </row>
    <row r="439" spans="1:16" ht="12" x14ac:dyDescent="0.25">
      <c r="I439" s="10"/>
      <c r="J439" s="10"/>
      <c r="K439" s="10"/>
      <c r="L439" s="10"/>
      <c r="M439" s="4">
        <f>SUM(M438)</f>
        <v>120</v>
      </c>
      <c r="N439" s="4">
        <f t="shared" ref="N439:O439" si="56">SUM(N438)</f>
        <v>360</v>
      </c>
      <c r="O439" s="23">
        <f t="shared" si="56"/>
        <v>4374</v>
      </c>
      <c r="P439" s="4" t="s">
        <v>382</v>
      </c>
    </row>
    <row r="440" spans="1:16" x14ac:dyDescent="0.25">
      <c r="I440" s="10"/>
      <c r="J440" s="10"/>
      <c r="K440" s="10"/>
      <c r="L440" s="10"/>
    </row>
    <row r="441" spans="1:16" x14ac:dyDescent="0.25">
      <c r="A441" s="43" t="s">
        <v>102</v>
      </c>
      <c r="B441" s="43" t="s">
        <v>103</v>
      </c>
      <c r="C441" s="45" t="s">
        <v>182</v>
      </c>
      <c r="D441" s="51" t="s">
        <v>191</v>
      </c>
      <c r="E441" s="52"/>
      <c r="F441" s="52"/>
      <c r="G441" s="52"/>
      <c r="H441" s="52"/>
      <c r="I441" s="52"/>
      <c r="J441" s="52"/>
      <c r="K441" s="52"/>
      <c r="L441" s="53"/>
      <c r="M441" s="47" t="s">
        <v>104</v>
      </c>
      <c r="N441" s="49" t="s">
        <v>258</v>
      </c>
      <c r="O441" s="42" t="s">
        <v>257</v>
      </c>
    </row>
    <row r="442" spans="1:16" x14ac:dyDescent="0.25">
      <c r="A442" s="44"/>
      <c r="B442" s="44"/>
      <c r="C442" s="46"/>
      <c r="D442" s="3" t="s">
        <v>183</v>
      </c>
      <c r="E442" s="3" t="s">
        <v>184</v>
      </c>
      <c r="F442" s="3" t="s">
        <v>185</v>
      </c>
      <c r="G442" s="3" t="s">
        <v>186</v>
      </c>
      <c r="H442" s="3" t="s">
        <v>187</v>
      </c>
      <c r="I442" s="4" t="s">
        <v>188</v>
      </c>
      <c r="J442" s="4" t="s">
        <v>189</v>
      </c>
      <c r="K442" s="4" t="s">
        <v>190</v>
      </c>
      <c r="L442" s="4" t="s">
        <v>327</v>
      </c>
      <c r="M442" s="48"/>
      <c r="N442" s="50"/>
      <c r="O442" s="42"/>
    </row>
    <row r="443" spans="1:16" ht="12" x14ac:dyDescent="0.25">
      <c r="A443" s="21">
        <v>62</v>
      </c>
      <c r="B443" s="5">
        <v>1</v>
      </c>
      <c r="C443" s="15" t="s">
        <v>335</v>
      </c>
      <c r="D443" s="16"/>
      <c r="E443" s="16"/>
      <c r="F443" s="17"/>
      <c r="G443" s="17"/>
      <c r="H443" s="17"/>
      <c r="I443" s="16"/>
      <c r="J443" s="16"/>
      <c r="K443" s="16"/>
      <c r="L443" s="16">
        <v>40</v>
      </c>
      <c r="M443" s="18">
        <v>40</v>
      </c>
      <c r="N443" s="18">
        <v>120</v>
      </c>
      <c r="O443" s="19">
        <v>2460</v>
      </c>
    </row>
    <row r="444" spans="1:16" ht="12" x14ac:dyDescent="0.25">
      <c r="I444" s="10"/>
      <c r="J444" s="10"/>
      <c r="K444" s="10"/>
      <c r="L444" s="10"/>
      <c r="M444" s="4">
        <f>SUM(M443)</f>
        <v>40</v>
      </c>
      <c r="N444" s="4">
        <f t="shared" ref="N444:O444" si="57">SUM(N443)</f>
        <v>120</v>
      </c>
      <c r="O444" s="23">
        <f t="shared" si="57"/>
        <v>2460</v>
      </c>
      <c r="P444" s="4" t="s">
        <v>381</v>
      </c>
    </row>
    <row r="445" spans="1:16" x14ac:dyDescent="0.25">
      <c r="I445" s="10"/>
      <c r="J445" s="10"/>
      <c r="K445" s="10"/>
      <c r="L445" s="10"/>
    </row>
    <row r="446" spans="1:16" x14ac:dyDescent="0.25">
      <c r="A446" s="43" t="s">
        <v>102</v>
      </c>
      <c r="B446" s="43" t="s">
        <v>103</v>
      </c>
      <c r="C446" s="45" t="s">
        <v>182</v>
      </c>
      <c r="D446" s="51" t="s">
        <v>191</v>
      </c>
      <c r="E446" s="52"/>
      <c r="F446" s="52"/>
      <c r="G446" s="52"/>
      <c r="H446" s="52"/>
      <c r="I446" s="52"/>
      <c r="J446" s="52"/>
      <c r="K446" s="52"/>
      <c r="L446" s="53"/>
      <c r="M446" s="47" t="s">
        <v>104</v>
      </c>
      <c r="N446" s="49" t="s">
        <v>258</v>
      </c>
      <c r="O446" s="42" t="s">
        <v>257</v>
      </c>
    </row>
    <row r="447" spans="1:16" x14ac:dyDescent="0.25">
      <c r="A447" s="44"/>
      <c r="B447" s="44"/>
      <c r="C447" s="46"/>
      <c r="D447" s="3" t="s">
        <v>183</v>
      </c>
      <c r="E447" s="3" t="s">
        <v>184</v>
      </c>
      <c r="F447" s="3" t="s">
        <v>185</v>
      </c>
      <c r="G447" s="3" t="s">
        <v>186</v>
      </c>
      <c r="H447" s="3" t="s">
        <v>187</v>
      </c>
      <c r="I447" s="4" t="s">
        <v>188</v>
      </c>
      <c r="J447" s="4" t="s">
        <v>189</v>
      </c>
      <c r="K447" s="4" t="s">
        <v>190</v>
      </c>
      <c r="L447" s="4" t="s">
        <v>327</v>
      </c>
      <c r="M447" s="48"/>
      <c r="N447" s="50"/>
      <c r="O447" s="42"/>
    </row>
    <row r="448" spans="1:16" ht="12" x14ac:dyDescent="0.25">
      <c r="A448" s="21">
        <v>63</v>
      </c>
      <c r="B448" s="5">
        <v>1</v>
      </c>
      <c r="C448" s="15" t="s">
        <v>336</v>
      </c>
      <c r="D448" s="16"/>
      <c r="E448" s="16"/>
      <c r="F448" s="17"/>
      <c r="G448" s="17"/>
      <c r="H448" s="17"/>
      <c r="I448" s="16"/>
      <c r="J448" s="16"/>
      <c r="K448" s="16"/>
      <c r="L448" s="16">
        <v>100</v>
      </c>
      <c r="M448" s="18">
        <v>100</v>
      </c>
      <c r="N448" s="18">
        <v>300</v>
      </c>
      <c r="O448" s="19">
        <v>5400</v>
      </c>
    </row>
    <row r="449" spans="9:16" ht="12" x14ac:dyDescent="0.25">
      <c r="I449" s="10"/>
      <c r="J449" s="10"/>
      <c r="K449" s="10"/>
      <c r="L449" s="10"/>
      <c r="M449" s="4">
        <f>SUM(M448)</f>
        <v>100</v>
      </c>
      <c r="N449" s="4">
        <f t="shared" ref="N449:O449" si="58">SUM(N448)</f>
        <v>300</v>
      </c>
      <c r="O449" s="23">
        <f t="shared" si="58"/>
        <v>5400</v>
      </c>
      <c r="P449" s="4" t="s">
        <v>380</v>
      </c>
    </row>
    <row r="450" spans="9:16" x14ac:dyDescent="0.25">
      <c r="I450" s="10"/>
      <c r="J450" s="10"/>
      <c r="K450" s="10"/>
      <c r="L450" s="10"/>
    </row>
    <row r="451" spans="9:16" x14ac:dyDescent="0.25">
      <c r="I451" s="10"/>
      <c r="J451" s="10"/>
      <c r="K451" s="10"/>
      <c r="L451" s="10"/>
    </row>
    <row r="452" spans="9:16" x14ac:dyDescent="0.25">
      <c r="I452" s="10"/>
      <c r="J452" s="10"/>
      <c r="K452" s="10"/>
      <c r="L452" s="10"/>
    </row>
    <row r="453" spans="9:16" x14ac:dyDescent="0.25">
      <c r="I453" s="10"/>
      <c r="J453" s="10"/>
      <c r="K453" s="10"/>
      <c r="L453" s="10"/>
    </row>
    <row r="454" spans="9:16" x14ac:dyDescent="0.25">
      <c r="I454" s="10"/>
      <c r="J454" s="10"/>
      <c r="K454" s="10"/>
      <c r="L454" s="10"/>
    </row>
    <row r="455" spans="9:16" x14ac:dyDescent="0.25">
      <c r="I455" s="10"/>
      <c r="J455" s="10"/>
      <c r="K455" s="10"/>
      <c r="L455" s="10"/>
    </row>
    <row r="456" spans="9:16" x14ac:dyDescent="0.25">
      <c r="I456" s="10"/>
      <c r="J456" s="10"/>
      <c r="K456" s="10"/>
      <c r="L456" s="10"/>
    </row>
    <row r="457" spans="9:16" x14ac:dyDescent="0.25">
      <c r="I457" s="10"/>
      <c r="J457" s="10"/>
      <c r="K457" s="10"/>
      <c r="L457" s="10"/>
    </row>
    <row r="458" spans="9:16" x14ac:dyDescent="0.25">
      <c r="I458" s="10"/>
      <c r="J458" s="10"/>
      <c r="K458" s="10"/>
      <c r="L458" s="10"/>
    </row>
    <row r="459" spans="9:16" x14ac:dyDescent="0.25">
      <c r="I459" s="10"/>
      <c r="J459" s="10"/>
      <c r="K459" s="10"/>
      <c r="L459" s="10"/>
    </row>
    <row r="460" spans="9:16" x14ac:dyDescent="0.25">
      <c r="I460" s="10"/>
      <c r="J460" s="10"/>
      <c r="K460" s="10"/>
      <c r="L460" s="10"/>
    </row>
    <row r="461" spans="9:16" x14ac:dyDescent="0.25">
      <c r="I461" s="10"/>
      <c r="J461" s="10"/>
      <c r="K461" s="10"/>
      <c r="L461" s="10"/>
    </row>
    <row r="462" spans="9:16" x14ac:dyDescent="0.25">
      <c r="I462" s="10"/>
      <c r="J462" s="10"/>
      <c r="K462" s="10"/>
      <c r="L462" s="10"/>
    </row>
    <row r="463" spans="9:16" x14ac:dyDescent="0.25">
      <c r="I463" s="10"/>
      <c r="J463" s="10"/>
      <c r="K463" s="10"/>
      <c r="L463" s="10"/>
    </row>
    <row r="464" spans="9:16" x14ac:dyDescent="0.25">
      <c r="I464" s="10"/>
      <c r="J464" s="10"/>
      <c r="K464" s="10"/>
      <c r="L464" s="10"/>
    </row>
    <row r="465" spans="9:12" x14ac:dyDescent="0.25">
      <c r="I465" s="10"/>
      <c r="J465" s="10"/>
      <c r="K465" s="10"/>
      <c r="L465" s="10"/>
    </row>
    <row r="466" spans="9:12" x14ac:dyDescent="0.25">
      <c r="I466" s="10"/>
      <c r="J466" s="10"/>
      <c r="K466" s="10"/>
      <c r="L466" s="10"/>
    </row>
    <row r="467" spans="9:12" x14ac:dyDescent="0.25">
      <c r="I467" s="10"/>
      <c r="J467" s="10"/>
      <c r="K467" s="10"/>
      <c r="L467" s="10"/>
    </row>
    <row r="468" spans="9:12" x14ac:dyDescent="0.25">
      <c r="I468" s="10"/>
      <c r="J468" s="10"/>
      <c r="K468" s="10"/>
      <c r="L468" s="10"/>
    </row>
    <row r="469" spans="9:12" x14ac:dyDescent="0.25">
      <c r="I469" s="10"/>
      <c r="J469" s="10"/>
      <c r="K469" s="10"/>
      <c r="L469" s="10"/>
    </row>
    <row r="470" spans="9:12" x14ac:dyDescent="0.25">
      <c r="I470" s="10"/>
      <c r="J470" s="10"/>
      <c r="K470" s="10"/>
      <c r="L470" s="10"/>
    </row>
    <row r="471" spans="9:12" x14ac:dyDescent="0.25">
      <c r="I471" s="10"/>
      <c r="J471" s="10"/>
      <c r="K471" s="10"/>
      <c r="L471" s="10"/>
    </row>
    <row r="472" spans="9:12" x14ac:dyDescent="0.25">
      <c r="I472" s="10"/>
      <c r="J472" s="10"/>
      <c r="K472" s="10"/>
      <c r="L472" s="10"/>
    </row>
    <row r="473" spans="9:12" x14ac:dyDescent="0.25">
      <c r="I473" s="10"/>
      <c r="J473" s="10"/>
      <c r="K473" s="10"/>
      <c r="L473" s="10"/>
    </row>
    <row r="474" spans="9:12" x14ac:dyDescent="0.25">
      <c r="I474" s="10"/>
      <c r="J474" s="10"/>
      <c r="K474" s="10"/>
      <c r="L474" s="10"/>
    </row>
    <row r="475" spans="9:12" x14ac:dyDescent="0.25">
      <c r="I475" s="10"/>
      <c r="J475" s="10"/>
      <c r="K475" s="10"/>
      <c r="L475" s="10"/>
    </row>
    <row r="476" spans="9:12" x14ac:dyDescent="0.25">
      <c r="I476" s="10"/>
      <c r="J476" s="10"/>
      <c r="K476" s="10"/>
      <c r="L476" s="10"/>
    </row>
    <row r="477" spans="9:12" x14ac:dyDescent="0.25">
      <c r="I477" s="10"/>
      <c r="J477" s="10"/>
      <c r="K477" s="10"/>
      <c r="L477" s="10"/>
    </row>
    <row r="478" spans="9:12" x14ac:dyDescent="0.25">
      <c r="I478" s="10"/>
      <c r="J478" s="10"/>
      <c r="K478" s="10"/>
      <c r="L478" s="10"/>
    </row>
    <row r="479" spans="9:12" x14ac:dyDescent="0.25">
      <c r="I479" s="10"/>
      <c r="J479" s="10"/>
      <c r="K479" s="10"/>
      <c r="L479" s="10"/>
    </row>
    <row r="480" spans="9:12" x14ac:dyDescent="0.25">
      <c r="I480" s="10"/>
      <c r="J480" s="10"/>
      <c r="K480" s="10"/>
      <c r="L480" s="10"/>
    </row>
    <row r="481" spans="9:12" x14ac:dyDescent="0.25">
      <c r="I481" s="10"/>
      <c r="J481" s="10"/>
      <c r="K481" s="10"/>
      <c r="L481" s="10"/>
    </row>
    <row r="482" spans="9:12" x14ac:dyDescent="0.25">
      <c r="I482" s="10"/>
      <c r="J482" s="10"/>
      <c r="K482" s="10"/>
      <c r="L482" s="10"/>
    </row>
    <row r="483" spans="9:12" x14ac:dyDescent="0.25">
      <c r="I483" s="10"/>
      <c r="J483" s="10"/>
      <c r="K483" s="10"/>
      <c r="L483" s="10"/>
    </row>
    <row r="484" spans="9:12" x14ac:dyDescent="0.25">
      <c r="I484" s="10"/>
      <c r="J484" s="10"/>
      <c r="K484" s="10"/>
      <c r="L484" s="10"/>
    </row>
    <row r="485" spans="9:12" x14ac:dyDescent="0.25">
      <c r="I485" s="10"/>
      <c r="J485" s="10"/>
      <c r="K485" s="10"/>
      <c r="L485" s="10"/>
    </row>
    <row r="486" spans="9:12" x14ac:dyDescent="0.25">
      <c r="I486" s="10"/>
      <c r="J486" s="10"/>
      <c r="K486" s="10"/>
      <c r="L486" s="10"/>
    </row>
    <row r="487" spans="9:12" x14ac:dyDescent="0.25">
      <c r="I487" s="10"/>
      <c r="J487" s="10"/>
      <c r="K487" s="10"/>
      <c r="L487" s="10"/>
    </row>
    <row r="488" spans="9:12" x14ac:dyDescent="0.25">
      <c r="I488" s="10"/>
      <c r="J488" s="10"/>
      <c r="K488" s="10"/>
      <c r="L488" s="10"/>
    </row>
    <row r="489" spans="9:12" x14ac:dyDescent="0.25">
      <c r="I489" s="10"/>
      <c r="J489" s="10"/>
      <c r="K489" s="10"/>
      <c r="L489" s="10"/>
    </row>
    <row r="490" spans="9:12" x14ac:dyDescent="0.25">
      <c r="I490" s="10"/>
      <c r="J490" s="10"/>
      <c r="K490" s="10"/>
      <c r="L490" s="10"/>
    </row>
    <row r="491" spans="9:12" x14ac:dyDescent="0.25">
      <c r="I491" s="10"/>
      <c r="J491" s="10"/>
      <c r="K491" s="10"/>
      <c r="L491" s="10"/>
    </row>
    <row r="492" spans="9:12" x14ac:dyDescent="0.25">
      <c r="I492" s="10"/>
      <c r="J492" s="10"/>
      <c r="K492" s="10"/>
      <c r="L492" s="10"/>
    </row>
    <row r="493" spans="9:12" x14ac:dyDescent="0.25">
      <c r="I493" s="10"/>
      <c r="J493" s="10"/>
      <c r="K493" s="10"/>
      <c r="L493" s="10"/>
    </row>
    <row r="494" spans="9:12" x14ac:dyDescent="0.25">
      <c r="I494" s="10"/>
      <c r="J494" s="10"/>
      <c r="K494" s="10"/>
      <c r="L494" s="10"/>
    </row>
    <row r="495" spans="9:12" x14ac:dyDescent="0.25">
      <c r="I495" s="10"/>
      <c r="J495" s="10"/>
      <c r="K495" s="10"/>
      <c r="L495" s="10"/>
    </row>
    <row r="496" spans="9:12" x14ac:dyDescent="0.25">
      <c r="I496" s="10"/>
      <c r="J496" s="10"/>
      <c r="K496" s="10"/>
      <c r="L496" s="10"/>
    </row>
    <row r="497" spans="9:12" x14ac:dyDescent="0.25">
      <c r="I497" s="10"/>
      <c r="J497" s="10"/>
      <c r="K497" s="10"/>
      <c r="L497" s="10"/>
    </row>
    <row r="498" spans="9:12" x14ac:dyDescent="0.25">
      <c r="I498" s="10"/>
      <c r="J498" s="10"/>
      <c r="K498" s="10"/>
      <c r="L498" s="10"/>
    </row>
    <row r="499" spans="9:12" x14ac:dyDescent="0.25">
      <c r="I499" s="10"/>
      <c r="J499" s="10"/>
      <c r="K499" s="10"/>
      <c r="L499" s="10"/>
    </row>
    <row r="500" spans="9:12" x14ac:dyDescent="0.25">
      <c r="I500" s="10"/>
      <c r="J500" s="10"/>
      <c r="K500" s="10"/>
      <c r="L500" s="10"/>
    </row>
    <row r="501" spans="9:12" x14ac:dyDescent="0.25">
      <c r="I501" s="10"/>
      <c r="J501" s="10"/>
      <c r="K501" s="10"/>
      <c r="L501" s="10"/>
    </row>
    <row r="502" spans="9:12" x14ac:dyDescent="0.25">
      <c r="I502" s="10"/>
      <c r="J502" s="10"/>
      <c r="K502" s="10"/>
      <c r="L502" s="10"/>
    </row>
    <row r="503" spans="9:12" x14ac:dyDescent="0.25">
      <c r="I503" s="10"/>
      <c r="J503" s="10"/>
      <c r="K503" s="10"/>
      <c r="L503" s="10"/>
    </row>
    <row r="504" spans="9:12" x14ac:dyDescent="0.25">
      <c r="I504" s="10"/>
      <c r="J504" s="10"/>
      <c r="K504" s="10"/>
      <c r="L504" s="10"/>
    </row>
    <row r="505" spans="9:12" x14ac:dyDescent="0.25">
      <c r="I505" s="10"/>
      <c r="J505" s="10"/>
      <c r="K505" s="10"/>
      <c r="L505" s="10"/>
    </row>
    <row r="506" spans="9:12" x14ac:dyDescent="0.25">
      <c r="I506" s="10"/>
      <c r="J506" s="10"/>
      <c r="K506" s="10"/>
      <c r="L506" s="10"/>
    </row>
    <row r="507" spans="9:12" x14ac:dyDescent="0.25">
      <c r="I507" s="10"/>
      <c r="J507" s="10"/>
      <c r="K507" s="10"/>
      <c r="L507" s="10"/>
    </row>
    <row r="508" spans="9:12" x14ac:dyDescent="0.25">
      <c r="I508" s="10"/>
      <c r="J508" s="10"/>
      <c r="K508" s="10"/>
      <c r="L508" s="10"/>
    </row>
    <row r="509" spans="9:12" x14ac:dyDescent="0.25">
      <c r="I509" s="10"/>
      <c r="J509" s="10"/>
      <c r="K509" s="10"/>
      <c r="L509" s="10"/>
    </row>
    <row r="510" spans="9:12" x14ac:dyDescent="0.25">
      <c r="I510" s="10"/>
      <c r="J510" s="10"/>
      <c r="K510" s="10"/>
      <c r="L510" s="10"/>
    </row>
    <row r="511" spans="9:12" x14ac:dyDescent="0.25">
      <c r="I511" s="10"/>
      <c r="J511" s="10"/>
      <c r="K511" s="10"/>
      <c r="L511" s="10"/>
    </row>
    <row r="512" spans="9:12" x14ac:dyDescent="0.25">
      <c r="I512" s="10"/>
      <c r="J512" s="10"/>
      <c r="K512" s="10"/>
      <c r="L512" s="10"/>
    </row>
    <row r="513" spans="9:12" x14ac:dyDescent="0.25">
      <c r="I513" s="10"/>
      <c r="J513" s="10"/>
      <c r="K513" s="10"/>
      <c r="L513" s="10"/>
    </row>
    <row r="514" spans="9:12" x14ac:dyDescent="0.25">
      <c r="I514" s="10"/>
      <c r="J514" s="10"/>
      <c r="K514" s="10"/>
      <c r="L514" s="10"/>
    </row>
    <row r="515" spans="9:12" x14ac:dyDescent="0.25">
      <c r="I515" s="10"/>
      <c r="J515" s="10"/>
      <c r="K515" s="10"/>
      <c r="L515" s="10"/>
    </row>
    <row r="516" spans="9:12" x14ac:dyDescent="0.25">
      <c r="I516" s="10"/>
      <c r="J516" s="10"/>
      <c r="K516" s="10"/>
      <c r="L516" s="10"/>
    </row>
    <row r="517" spans="9:12" x14ac:dyDescent="0.25">
      <c r="I517" s="10"/>
      <c r="J517" s="10"/>
      <c r="K517" s="10"/>
      <c r="L517" s="10"/>
    </row>
    <row r="518" spans="9:12" x14ac:dyDescent="0.25">
      <c r="I518" s="10"/>
      <c r="J518" s="10"/>
      <c r="K518" s="10"/>
      <c r="L518" s="10"/>
    </row>
    <row r="519" spans="9:12" x14ac:dyDescent="0.25">
      <c r="I519" s="10"/>
      <c r="J519" s="10"/>
      <c r="K519" s="10"/>
      <c r="L519" s="10"/>
    </row>
    <row r="520" spans="9:12" x14ac:dyDescent="0.25">
      <c r="I520" s="10"/>
      <c r="J520" s="10"/>
      <c r="K520" s="10"/>
      <c r="L520" s="10"/>
    </row>
    <row r="521" spans="9:12" x14ac:dyDescent="0.25">
      <c r="I521" s="10"/>
      <c r="J521" s="10"/>
      <c r="K521" s="10"/>
      <c r="L521" s="10"/>
    </row>
    <row r="522" spans="9:12" x14ac:dyDescent="0.25">
      <c r="I522" s="10"/>
      <c r="J522" s="10"/>
      <c r="K522" s="10"/>
      <c r="L522" s="10"/>
    </row>
    <row r="523" spans="9:12" x14ac:dyDescent="0.25">
      <c r="I523" s="10"/>
      <c r="J523" s="10"/>
      <c r="K523" s="10"/>
      <c r="L523" s="10"/>
    </row>
    <row r="524" spans="9:12" x14ac:dyDescent="0.25">
      <c r="I524" s="10"/>
      <c r="J524" s="10"/>
      <c r="K524" s="10"/>
      <c r="L524" s="10"/>
    </row>
    <row r="525" spans="9:12" x14ac:dyDescent="0.25">
      <c r="I525" s="10"/>
      <c r="J525" s="10"/>
      <c r="K525" s="10"/>
      <c r="L525" s="10"/>
    </row>
    <row r="526" spans="9:12" x14ac:dyDescent="0.25">
      <c r="I526" s="10"/>
      <c r="J526" s="10"/>
      <c r="K526" s="10"/>
      <c r="L526" s="10"/>
    </row>
    <row r="527" spans="9:12" x14ac:dyDescent="0.25">
      <c r="I527" s="10"/>
      <c r="J527" s="10"/>
      <c r="K527" s="10"/>
      <c r="L527" s="10"/>
    </row>
    <row r="528" spans="9:12" x14ac:dyDescent="0.25">
      <c r="I528" s="10"/>
      <c r="J528" s="10"/>
      <c r="K528" s="10"/>
      <c r="L528" s="10"/>
    </row>
    <row r="529" spans="9:12" x14ac:dyDescent="0.25">
      <c r="I529" s="10"/>
      <c r="J529" s="10"/>
      <c r="K529" s="10"/>
      <c r="L529" s="10"/>
    </row>
    <row r="530" spans="9:12" x14ac:dyDescent="0.25">
      <c r="I530" s="10"/>
      <c r="J530" s="10"/>
      <c r="K530" s="10"/>
      <c r="L530" s="10"/>
    </row>
    <row r="531" spans="9:12" x14ac:dyDescent="0.25">
      <c r="I531" s="10"/>
      <c r="J531" s="10"/>
      <c r="K531" s="10"/>
      <c r="L531" s="10"/>
    </row>
    <row r="532" spans="9:12" x14ac:dyDescent="0.25">
      <c r="I532" s="10"/>
      <c r="J532" s="10"/>
      <c r="K532" s="10"/>
      <c r="L532" s="10"/>
    </row>
    <row r="533" spans="9:12" x14ac:dyDescent="0.25">
      <c r="I533" s="10"/>
      <c r="J533" s="10"/>
      <c r="K533" s="10"/>
      <c r="L533" s="10"/>
    </row>
    <row r="534" spans="9:12" x14ac:dyDescent="0.25">
      <c r="I534" s="10"/>
      <c r="J534" s="10"/>
      <c r="K534" s="10"/>
      <c r="L534" s="10"/>
    </row>
    <row r="535" spans="9:12" x14ac:dyDescent="0.25">
      <c r="I535" s="10"/>
      <c r="J535" s="10"/>
      <c r="K535" s="10"/>
      <c r="L535" s="10"/>
    </row>
    <row r="536" spans="9:12" x14ac:dyDescent="0.25">
      <c r="I536" s="10"/>
      <c r="J536" s="10"/>
      <c r="K536" s="10"/>
      <c r="L536" s="10"/>
    </row>
    <row r="537" spans="9:12" x14ac:dyDescent="0.25">
      <c r="I537" s="10"/>
      <c r="J537" s="10"/>
      <c r="K537" s="10"/>
      <c r="L537" s="10"/>
    </row>
    <row r="538" spans="9:12" x14ac:dyDescent="0.25">
      <c r="I538" s="10"/>
      <c r="J538" s="10"/>
      <c r="K538" s="10"/>
      <c r="L538" s="10"/>
    </row>
    <row r="539" spans="9:12" x14ac:dyDescent="0.25">
      <c r="I539" s="10"/>
      <c r="J539" s="10"/>
      <c r="K539" s="10"/>
      <c r="L539" s="10"/>
    </row>
    <row r="540" spans="9:12" x14ac:dyDescent="0.25">
      <c r="I540" s="10"/>
      <c r="J540" s="10"/>
      <c r="K540" s="10"/>
      <c r="L540" s="10"/>
    </row>
    <row r="541" spans="9:12" x14ac:dyDescent="0.25">
      <c r="I541" s="10"/>
      <c r="J541" s="10"/>
      <c r="K541" s="10"/>
      <c r="L541" s="10"/>
    </row>
    <row r="542" spans="9:12" x14ac:dyDescent="0.25">
      <c r="I542" s="10"/>
      <c r="J542" s="10"/>
      <c r="K542" s="10"/>
      <c r="L542" s="10"/>
    </row>
    <row r="543" spans="9:12" x14ac:dyDescent="0.25">
      <c r="I543" s="10"/>
      <c r="J543" s="10"/>
      <c r="K543" s="10"/>
      <c r="L543" s="10"/>
    </row>
    <row r="544" spans="9:12" x14ac:dyDescent="0.25">
      <c r="I544" s="10"/>
      <c r="J544" s="10"/>
      <c r="K544" s="10"/>
      <c r="L544" s="10"/>
    </row>
    <row r="545" spans="9:12" x14ac:dyDescent="0.25">
      <c r="I545" s="10"/>
      <c r="J545" s="10"/>
      <c r="K545" s="10"/>
      <c r="L545" s="10"/>
    </row>
    <row r="546" spans="9:12" x14ac:dyDescent="0.25">
      <c r="I546" s="10"/>
      <c r="J546" s="10"/>
      <c r="K546" s="10"/>
      <c r="L546" s="10"/>
    </row>
    <row r="547" spans="9:12" x14ac:dyDescent="0.25">
      <c r="I547" s="10"/>
      <c r="J547" s="10"/>
      <c r="K547" s="10"/>
      <c r="L547" s="10"/>
    </row>
    <row r="548" spans="9:12" x14ac:dyDescent="0.25">
      <c r="I548" s="10"/>
      <c r="J548" s="10"/>
      <c r="K548" s="10"/>
      <c r="L548" s="10"/>
    </row>
    <row r="549" spans="9:12" x14ac:dyDescent="0.25">
      <c r="I549" s="10"/>
      <c r="J549" s="10"/>
      <c r="K549" s="10"/>
      <c r="L549" s="10"/>
    </row>
    <row r="550" spans="9:12" x14ac:dyDescent="0.25">
      <c r="I550" s="10"/>
      <c r="J550" s="10"/>
      <c r="K550" s="10"/>
      <c r="L550" s="10"/>
    </row>
    <row r="551" spans="9:12" x14ac:dyDescent="0.25">
      <c r="I551" s="10"/>
      <c r="J551" s="10"/>
      <c r="K551" s="10"/>
      <c r="L551" s="10"/>
    </row>
    <row r="552" spans="9:12" x14ac:dyDescent="0.25">
      <c r="I552" s="10"/>
      <c r="J552" s="10"/>
      <c r="K552" s="10"/>
      <c r="L552" s="10"/>
    </row>
    <row r="553" spans="9:12" x14ac:dyDescent="0.25">
      <c r="I553" s="10"/>
      <c r="J553" s="10"/>
      <c r="K553" s="10"/>
      <c r="L553" s="10"/>
    </row>
    <row r="554" spans="9:12" x14ac:dyDescent="0.25">
      <c r="I554" s="10"/>
      <c r="J554" s="10"/>
      <c r="K554" s="10"/>
      <c r="L554" s="10"/>
    </row>
    <row r="555" spans="9:12" x14ac:dyDescent="0.25">
      <c r="I555" s="10"/>
      <c r="J555" s="10"/>
      <c r="K555" s="10"/>
      <c r="L555" s="10"/>
    </row>
    <row r="556" spans="9:12" x14ac:dyDescent="0.25">
      <c r="I556" s="10"/>
      <c r="J556" s="10"/>
      <c r="K556" s="10"/>
      <c r="L556" s="10"/>
    </row>
    <row r="557" spans="9:12" x14ac:dyDescent="0.25">
      <c r="I557" s="10"/>
      <c r="J557" s="10"/>
      <c r="K557" s="10"/>
      <c r="L557" s="10"/>
    </row>
    <row r="558" spans="9:12" x14ac:dyDescent="0.25">
      <c r="I558" s="10"/>
      <c r="J558" s="10"/>
      <c r="K558" s="10"/>
      <c r="L558" s="10"/>
    </row>
    <row r="559" spans="9:12" x14ac:dyDescent="0.25">
      <c r="I559" s="10"/>
      <c r="J559" s="10"/>
      <c r="K559" s="10"/>
      <c r="L559" s="10"/>
    </row>
    <row r="560" spans="9:12" x14ac:dyDescent="0.25">
      <c r="I560" s="10"/>
      <c r="J560" s="10"/>
      <c r="K560" s="10"/>
      <c r="L560" s="10"/>
    </row>
    <row r="561" spans="9:12" x14ac:dyDescent="0.25">
      <c r="I561" s="10"/>
      <c r="J561" s="10"/>
      <c r="K561" s="10"/>
      <c r="L561" s="10"/>
    </row>
    <row r="562" spans="9:12" x14ac:dyDescent="0.25">
      <c r="I562" s="10"/>
      <c r="J562" s="10"/>
      <c r="K562" s="10"/>
      <c r="L562" s="10"/>
    </row>
    <row r="563" spans="9:12" x14ac:dyDescent="0.25">
      <c r="I563" s="10"/>
      <c r="J563" s="10"/>
      <c r="K563" s="10"/>
      <c r="L563" s="10"/>
    </row>
    <row r="564" spans="9:12" x14ac:dyDescent="0.25">
      <c r="I564" s="10"/>
      <c r="J564" s="10"/>
      <c r="K564" s="10"/>
      <c r="L564" s="10"/>
    </row>
    <row r="565" spans="9:12" x14ac:dyDescent="0.25">
      <c r="I565" s="10"/>
      <c r="J565" s="10"/>
      <c r="K565" s="10"/>
      <c r="L565" s="10"/>
    </row>
    <row r="566" spans="9:12" x14ac:dyDescent="0.25">
      <c r="I566" s="10"/>
      <c r="J566" s="10"/>
      <c r="K566" s="10"/>
      <c r="L566" s="10"/>
    </row>
    <row r="567" spans="9:12" x14ac:dyDescent="0.25">
      <c r="I567" s="10"/>
      <c r="J567" s="10"/>
      <c r="K567" s="10"/>
      <c r="L567" s="10"/>
    </row>
    <row r="568" spans="9:12" x14ac:dyDescent="0.25">
      <c r="I568" s="10"/>
      <c r="J568" s="10"/>
      <c r="K568" s="10"/>
      <c r="L568" s="10"/>
    </row>
    <row r="569" spans="9:12" x14ac:dyDescent="0.25">
      <c r="I569" s="10"/>
      <c r="J569" s="10"/>
      <c r="K569" s="10"/>
      <c r="L569" s="10"/>
    </row>
    <row r="570" spans="9:12" x14ac:dyDescent="0.25">
      <c r="I570" s="10"/>
      <c r="J570" s="10"/>
      <c r="K570" s="10"/>
      <c r="L570" s="10"/>
    </row>
    <row r="571" spans="9:12" x14ac:dyDescent="0.25">
      <c r="I571" s="10"/>
      <c r="J571" s="10"/>
      <c r="K571" s="10"/>
      <c r="L571" s="10"/>
    </row>
    <row r="572" spans="9:12" x14ac:dyDescent="0.25">
      <c r="I572" s="10"/>
      <c r="J572" s="10"/>
      <c r="K572" s="10"/>
      <c r="L572" s="10"/>
    </row>
    <row r="573" spans="9:12" x14ac:dyDescent="0.25">
      <c r="I573" s="10"/>
      <c r="J573" s="10"/>
      <c r="K573" s="10"/>
      <c r="L573" s="10"/>
    </row>
    <row r="574" spans="9:12" x14ac:dyDescent="0.25">
      <c r="I574" s="10"/>
      <c r="J574" s="10"/>
      <c r="K574" s="10"/>
      <c r="L574" s="10"/>
    </row>
    <row r="575" spans="9:12" x14ac:dyDescent="0.25">
      <c r="I575" s="10"/>
      <c r="J575" s="10"/>
      <c r="K575" s="10"/>
      <c r="L575" s="10"/>
    </row>
    <row r="576" spans="9:12" x14ac:dyDescent="0.25">
      <c r="I576" s="10"/>
      <c r="J576" s="10"/>
      <c r="K576" s="10"/>
      <c r="L576" s="10"/>
    </row>
    <row r="577" spans="9:12" x14ac:dyDescent="0.25">
      <c r="I577" s="10"/>
      <c r="J577" s="10"/>
      <c r="K577" s="10"/>
      <c r="L577" s="10"/>
    </row>
    <row r="578" spans="9:12" x14ac:dyDescent="0.25">
      <c r="I578" s="10"/>
      <c r="J578" s="10"/>
      <c r="K578" s="10"/>
      <c r="L578" s="10"/>
    </row>
    <row r="579" spans="9:12" x14ac:dyDescent="0.25">
      <c r="I579" s="10"/>
      <c r="J579" s="10"/>
      <c r="K579" s="10"/>
      <c r="L579" s="10"/>
    </row>
    <row r="580" spans="9:12" x14ac:dyDescent="0.25">
      <c r="I580" s="10"/>
      <c r="J580" s="10"/>
      <c r="K580" s="10"/>
      <c r="L580" s="10"/>
    </row>
    <row r="581" spans="9:12" x14ac:dyDescent="0.25">
      <c r="I581" s="10"/>
      <c r="J581" s="10"/>
      <c r="K581" s="10"/>
      <c r="L581" s="10"/>
    </row>
    <row r="582" spans="9:12" x14ac:dyDescent="0.25">
      <c r="I582" s="10"/>
      <c r="J582" s="10"/>
      <c r="K582" s="10"/>
      <c r="L582" s="10"/>
    </row>
    <row r="583" spans="9:12" x14ac:dyDescent="0.25">
      <c r="I583" s="10"/>
      <c r="J583" s="10"/>
      <c r="K583" s="10"/>
      <c r="L583" s="10"/>
    </row>
    <row r="584" spans="9:12" x14ac:dyDescent="0.25">
      <c r="I584" s="10"/>
      <c r="J584" s="10"/>
      <c r="K584" s="10"/>
      <c r="L584" s="10"/>
    </row>
    <row r="585" spans="9:12" x14ac:dyDescent="0.25">
      <c r="I585" s="10"/>
      <c r="J585" s="10"/>
      <c r="K585" s="10"/>
      <c r="L585" s="10"/>
    </row>
    <row r="586" spans="9:12" x14ac:dyDescent="0.25">
      <c r="I586" s="10"/>
      <c r="J586" s="10"/>
      <c r="K586" s="10"/>
      <c r="L586" s="10"/>
    </row>
    <row r="587" spans="9:12" x14ac:dyDescent="0.25">
      <c r="I587" s="10"/>
      <c r="J587" s="10"/>
      <c r="K587" s="10"/>
      <c r="L587" s="10"/>
    </row>
    <row r="588" spans="9:12" x14ac:dyDescent="0.25">
      <c r="I588" s="10"/>
      <c r="J588" s="10"/>
      <c r="K588" s="10"/>
      <c r="L588" s="10"/>
    </row>
    <row r="589" spans="9:12" x14ac:dyDescent="0.25">
      <c r="I589" s="10"/>
      <c r="J589" s="10"/>
      <c r="K589" s="10"/>
      <c r="L589" s="10"/>
    </row>
    <row r="590" spans="9:12" x14ac:dyDescent="0.25">
      <c r="I590" s="10"/>
      <c r="J590" s="10"/>
      <c r="K590" s="10"/>
      <c r="L590" s="10"/>
    </row>
    <row r="591" spans="9:12" x14ac:dyDescent="0.25">
      <c r="I591" s="10"/>
      <c r="J591" s="10"/>
      <c r="K591" s="10"/>
      <c r="L591" s="10"/>
    </row>
    <row r="592" spans="9:12" x14ac:dyDescent="0.25">
      <c r="I592" s="10"/>
      <c r="J592" s="10"/>
      <c r="K592" s="10"/>
      <c r="L592" s="10"/>
    </row>
    <row r="593" spans="9:12" x14ac:dyDescent="0.25">
      <c r="I593" s="10"/>
      <c r="J593" s="10"/>
      <c r="K593" s="10"/>
      <c r="L593" s="10"/>
    </row>
    <row r="594" spans="9:12" x14ac:dyDescent="0.25">
      <c r="I594" s="10"/>
      <c r="J594" s="10"/>
      <c r="K594" s="10"/>
      <c r="L594" s="10"/>
    </row>
    <row r="595" spans="9:12" x14ac:dyDescent="0.25">
      <c r="I595" s="10"/>
      <c r="J595" s="10"/>
      <c r="K595" s="10"/>
      <c r="L595" s="10"/>
    </row>
    <row r="596" spans="9:12" x14ac:dyDescent="0.25">
      <c r="I596" s="10"/>
      <c r="J596" s="10"/>
      <c r="K596" s="10"/>
      <c r="L596" s="10"/>
    </row>
    <row r="597" spans="9:12" x14ac:dyDescent="0.25">
      <c r="I597" s="10"/>
      <c r="J597" s="10"/>
      <c r="K597" s="10"/>
      <c r="L597" s="10"/>
    </row>
    <row r="598" spans="9:12" x14ac:dyDescent="0.25">
      <c r="I598" s="10"/>
      <c r="J598" s="10"/>
      <c r="K598" s="10"/>
      <c r="L598" s="10"/>
    </row>
    <row r="599" spans="9:12" x14ac:dyDescent="0.25">
      <c r="I599" s="10"/>
      <c r="J599" s="10"/>
      <c r="K599" s="10"/>
      <c r="L599" s="10"/>
    </row>
    <row r="600" spans="9:12" x14ac:dyDescent="0.25">
      <c r="I600" s="10"/>
      <c r="J600" s="10"/>
      <c r="K600" s="10"/>
      <c r="L600" s="10"/>
    </row>
    <row r="601" spans="9:12" x14ac:dyDescent="0.25">
      <c r="I601" s="10"/>
      <c r="J601" s="10"/>
      <c r="K601" s="10"/>
      <c r="L601" s="10"/>
    </row>
    <row r="602" spans="9:12" x14ac:dyDescent="0.25">
      <c r="I602" s="10"/>
      <c r="J602" s="10"/>
      <c r="K602" s="10"/>
      <c r="L602" s="10"/>
    </row>
    <row r="603" spans="9:12" x14ac:dyDescent="0.25">
      <c r="I603" s="10"/>
      <c r="J603" s="10"/>
      <c r="K603" s="10"/>
      <c r="L603" s="10"/>
    </row>
    <row r="604" spans="9:12" x14ac:dyDescent="0.25">
      <c r="I604" s="10"/>
      <c r="J604" s="10"/>
      <c r="K604" s="10"/>
      <c r="L604" s="10"/>
    </row>
    <row r="605" spans="9:12" x14ac:dyDescent="0.25">
      <c r="I605" s="10"/>
      <c r="J605" s="10"/>
      <c r="K605" s="10"/>
      <c r="L605" s="10"/>
    </row>
    <row r="606" spans="9:12" x14ac:dyDescent="0.25">
      <c r="I606" s="10"/>
      <c r="J606" s="10"/>
      <c r="K606" s="10"/>
      <c r="L606" s="10"/>
    </row>
    <row r="607" spans="9:12" x14ac:dyDescent="0.25">
      <c r="I607" s="10"/>
      <c r="J607" s="10"/>
      <c r="K607" s="10"/>
      <c r="L607" s="10"/>
    </row>
    <row r="608" spans="9:12" x14ac:dyDescent="0.25">
      <c r="I608" s="10"/>
      <c r="J608" s="10"/>
      <c r="K608" s="10"/>
      <c r="L608" s="10"/>
    </row>
    <row r="609" spans="9:12" x14ac:dyDescent="0.25">
      <c r="I609" s="10"/>
      <c r="J609" s="10"/>
      <c r="K609" s="10"/>
      <c r="L609" s="10"/>
    </row>
    <row r="610" spans="9:12" x14ac:dyDescent="0.25">
      <c r="I610" s="10"/>
      <c r="J610" s="10"/>
      <c r="K610" s="10"/>
      <c r="L610" s="10"/>
    </row>
    <row r="611" spans="9:12" x14ac:dyDescent="0.25">
      <c r="I611" s="10"/>
      <c r="J611" s="10"/>
      <c r="K611" s="10"/>
      <c r="L611" s="10"/>
    </row>
    <row r="612" spans="9:12" x14ac:dyDescent="0.25">
      <c r="I612" s="10"/>
      <c r="J612" s="10"/>
      <c r="K612" s="10"/>
      <c r="L612" s="10"/>
    </row>
    <row r="613" spans="9:12" x14ac:dyDescent="0.25">
      <c r="I613" s="10"/>
      <c r="J613" s="10"/>
      <c r="K613" s="10"/>
      <c r="L613" s="10"/>
    </row>
    <row r="614" spans="9:12" x14ac:dyDescent="0.25">
      <c r="I614" s="10"/>
      <c r="J614" s="10"/>
      <c r="K614" s="10"/>
      <c r="L614" s="10"/>
    </row>
    <row r="615" spans="9:12" x14ac:dyDescent="0.25">
      <c r="I615" s="10"/>
      <c r="J615" s="10"/>
      <c r="K615" s="10"/>
      <c r="L615" s="10"/>
    </row>
    <row r="616" spans="9:12" x14ac:dyDescent="0.25">
      <c r="I616" s="10"/>
      <c r="J616" s="10"/>
      <c r="K616" s="10"/>
      <c r="L616" s="10"/>
    </row>
    <row r="617" spans="9:12" x14ac:dyDescent="0.25">
      <c r="I617" s="10"/>
      <c r="J617" s="10"/>
      <c r="K617" s="10"/>
      <c r="L617" s="10"/>
    </row>
    <row r="618" spans="9:12" x14ac:dyDescent="0.25">
      <c r="I618" s="10"/>
      <c r="J618" s="10"/>
      <c r="K618" s="10"/>
      <c r="L618" s="10"/>
    </row>
    <row r="619" spans="9:12" x14ac:dyDescent="0.25">
      <c r="I619" s="10"/>
      <c r="J619" s="10"/>
      <c r="K619" s="10"/>
      <c r="L619" s="10"/>
    </row>
    <row r="620" spans="9:12" x14ac:dyDescent="0.25">
      <c r="I620" s="10"/>
      <c r="J620" s="10"/>
      <c r="K620" s="10"/>
      <c r="L620" s="10"/>
    </row>
    <row r="621" spans="9:12" x14ac:dyDescent="0.25">
      <c r="I621" s="10"/>
      <c r="J621" s="10"/>
      <c r="K621" s="10"/>
      <c r="L621" s="10"/>
    </row>
    <row r="622" spans="9:12" x14ac:dyDescent="0.25">
      <c r="I622" s="10"/>
      <c r="J622" s="10"/>
      <c r="K622" s="10"/>
      <c r="L622" s="10"/>
    </row>
    <row r="623" spans="9:12" x14ac:dyDescent="0.25">
      <c r="I623" s="10"/>
      <c r="J623" s="10"/>
      <c r="K623" s="10"/>
      <c r="L623" s="10"/>
    </row>
    <row r="624" spans="9:12" x14ac:dyDescent="0.25">
      <c r="I624" s="10"/>
      <c r="J624" s="10"/>
      <c r="K624" s="10"/>
      <c r="L624" s="10"/>
    </row>
    <row r="625" spans="9:12" x14ac:dyDescent="0.25">
      <c r="I625" s="10"/>
      <c r="J625" s="10"/>
      <c r="K625" s="10"/>
      <c r="L625" s="10"/>
    </row>
    <row r="626" spans="9:12" x14ac:dyDescent="0.25">
      <c r="I626" s="10"/>
      <c r="J626" s="10"/>
      <c r="K626" s="10"/>
      <c r="L626" s="10"/>
    </row>
    <row r="627" spans="9:12" x14ac:dyDescent="0.25">
      <c r="I627" s="10"/>
      <c r="J627" s="10"/>
      <c r="K627" s="10"/>
      <c r="L627" s="10"/>
    </row>
    <row r="628" spans="9:12" x14ac:dyDescent="0.25">
      <c r="I628" s="10"/>
      <c r="J628" s="10"/>
      <c r="K628" s="10"/>
      <c r="L628" s="10"/>
    </row>
    <row r="629" spans="9:12" x14ac:dyDescent="0.25">
      <c r="I629" s="10"/>
      <c r="J629" s="10"/>
      <c r="K629" s="10"/>
      <c r="L629" s="10"/>
    </row>
    <row r="630" spans="9:12" x14ac:dyDescent="0.25">
      <c r="I630" s="10"/>
      <c r="J630" s="10"/>
      <c r="K630" s="10"/>
      <c r="L630" s="10"/>
    </row>
    <row r="631" spans="9:12" x14ac:dyDescent="0.25">
      <c r="I631" s="10"/>
      <c r="J631" s="10"/>
      <c r="K631" s="10"/>
      <c r="L631" s="10"/>
    </row>
    <row r="632" spans="9:12" x14ac:dyDescent="0.25">
      <c r="I632" s="10"/>
      <c r="J632" s="10"/>
      <c r="K632" s="10"/>
      <c r="L632" s="10"/>
    </row>
    <row r="633" spans="9:12" x14ac:dyDescent="0.25">
      <c r="I633" s="10"/>
      <c r="J633" s="10"/>
      <c r="K633" s="10"/>
      <c r="L633" s="10"/>
    </row>
    <row r="634" spans="9:12" x14ac:dyDescent="0.25">
      <c r="I634" s="10"/>
      <c r="J634" s="10"/>
      <c r="K634" s="10"/>
      <c r="L634" s="10"/>
    </row>
    <row r="635" spans="9:12" x14ac:dyDescent="0.25">
      <c r="I635" s="10"/>
      <c r="J635" s="10"/>
      <c r="K635" s="10"/>
      <c r="L635" s="10"/>
    </row>
    <row r="636" spans="9:12" x14ac:dyDescent="0.25">
      <c r="I636" s="10"/>
      <c r="J636" s="10"/>
      <c r="K636" s="10"/>
      <c r="L636" s="10"/>
    </row>
    <row r="637" spans="9:12" x14ac:dyDescent="0.25">
      <c r="I637" s="10"/>
      <c r="J637" s="10"/>
      <c r="K637" s="10"/>
      <c r="L637" s="10"/>
    </row>
    <row r="638" spans="9:12" x14ac:dyDescent="0.25">
      <c r="I638" s="10"/>
      <c r="J638" s="10"/>
      <c r="K638" s="10"/>
      <c r="L638" s="10"/>
    </row>
    <row r="639" spans="9:12" x14ac:dyDescent="0.25">
      <c r="I639" s="10"/>
      <c r="J639" s="10"/>
      <c r="K639" s="10"/>
      <c r="L639" s="10"/>
    </row>
    <row r="640" spans="9:12" x14ac:dyDescent="0.25">
      <c r="I640" s="10"/>
      <c r="J640" s="10"/>
      <c r="K640" s="10"/>
      <c r="L640" s="10"/>
    </row>
    <row r="641" spans="9:12" x14ac:dyDescent="0.25">
      <c r="I641" s="10"/>
      <c r="J641" s="10"/>
      <c r="K641" s="10"/>
      <c r="L641" s="10"/>
    </row>
    <row r="642" spans="9:12" x14ac:dyDescent="0.25">
      <c r="I642" s="10"/>
      <c r="J642" s="10"/>
      <c r="K642" s="10"/>
      <c r="L642" s="10"/>
    </row>
    <row r="643" spans="9:12" x14ac:dyDescent="0.25">
      <c r="I643" s="10"/>
      <c r="J643" s="10"/>
      <c r="K643" s="10"/>
      <c r="L643" s="10"/>
    </row>
    <row r="644" spans="9:12" x14ac:dyDescent="0.25">
      <c r="I644" s="10"/>
      <c r="J644" s="10"/>
      <c r="K644" s="10"/>
      <c r="L644" s="10"/>
    </row>
    <row r="645" spans="9:12" x14ac:dyDescent="0.25">
      <c r="I645" s="10"/>
      <c r="J645" s="10"/>
      <c r="K645" s="10"/>
      <c r="L645" s="10"/>
    </row>
    <row r="646" spans="9:12" x14ac:dyDescent="0.25">
      <c r="I646" s="10"/>
      <c r="J646" s="10"/>
      <c r="K646" s="10"/>
      <c r="L646" s="10"/>
    </row>
    <row r="647" spans="9:12" x14ac:dyDescent="0.25">
      <c r="I647" s="10"/>
      <c r="J647" s="10"/>
      <c r="K647" s="10"/>
      <c r="L647" s="10"/>
    </row>
    <row r="648" spans="9:12" x14ac:dyDescent="0.25">
      <c r="I648" s="10"/>
      <c r="J648" s="10"/>
      <c r="K648" s="10"/>
      <c r="L648" s="10"/>
    </row>
    <row r="649" spans="9:12" x14ac:dyDescent="0.25">
      <c r="I649" s="10"/>
      <c r="J649" s="10"/>
      <c r="K649" s="10"/>
      <c r="L649" s="10"/>
    </row>
    <row r="650" spans="9:12" x14ac:dyDescent="0.25">
      <c r="I650" s="10"/>
      <c r="J650" s="10"/>
      <c r="K650" s="10"/>
      <c r="L650" s="10"/>
    </row>
    <row r="651" spans="9:12" x14ac:dyDescent="0.25">
      <c r="I651" s="10"/>
      <c r="J651" s="10"/>
      <c r="K651" s="10"/>
      <c r="L651" s="10"/>
    </row>
    <row r="652" spans="9:12" x14ac:dyDescent="0.25">
      <c r="I652" s="10"/>
      <c r="J652" s="10"/>
      <c r="K652" s="10"/>
      <c r="L652" s="10"/>
    </row>
    <row r="653" spans="9:12" x14ac:dyDescent="0.25">
      <c r="I653" s="10"/>
      <c r="J653" s="10"/>
      <c r="K653" s="10"/>
      <c r="L653" s="10"/>
    </row>
    <row r="654" spans="9:12" x14ac:dyDescent="0.25">
      <c r="I654" s="10"/>
      <c r="J654" s="10"/>
      <c r="K654" s="10"/>
      <c r="L654" s="10"/>
    </row>
    <row r="655" spans="9:12" x14ac:dyDescent="0.25">
      <c r="I655" s="10"/>
      <c r="J655" s="10"/>
      <c r="K655" s="10"/>
      <c r="L655" s="10"/>
    </row>
    <row r="656" spans="9:12" x14ac:dyDescent="0.25">
      <c r="I656" s="10"/>
      <c r="J656" s="10"/>
      <c r="K656" s="10"/>
      <c r="L656" s="10"/>
    </row>
    <row r="657" spans="9:12" x14ac:dyDescent="0.25">
      <c r="I657" s="10"/>
      <c r="J657" s="10"/>
      <c r="K657" s="10"/>
      <c r="L657" s="10"/>
    </row>
    <row r="658" spans="9:12" x14ac:dyDescent="0.25">
      <c r="I658" s="10"/>
      <c r="J658" s="10"/>
      <c r="K658" s="10"/>
      <c r="L658" s="10"/>
    </row>
    <row r="659" spans="9:12" x14ac:dyDescent="0.25">
      <c r="I659" s="10"/>
      <c r="J659" s="10"/>
      <c r="K659" s="10"/>
      <c r="L659" s="10"/>
    </row>
    <row r="660" spans="9:12" x14ac:dyDescent="0.25">
      <c r="I660" s="10"/>
      <c r="J660" s="10"/>
      <c r="K660" s="10"/>
      <c r="L660" s="10"/>
    </row>
    <row r="661" spans="9:12" x14ac:dyDescent="0.25">
      <c r="I661" s="10"/>
      <c r="J661" s="10"/>
      <c r="K661" s="10"/>
      <c r="L661" s="10"/>
    </row>
    <row r="662" spans="9:12" x14ac:dyDescent="0.25">
      <c r="I662" s="10"/>
      <c r="J662" s="10"/>
      <c r="K662" s="10"/>
      <c r="L662" s="10"/>
    </row>
    <row r="663" spans="9:12" x14ac:dyDescent="0.25">
      <c r="I663" s="10"/>
      <c r="J663" s="10"/>
      <c r="K663" s="10"/>
      <c r="L663" s="10"/>
    </row>
    <row r="664" spans="9:12" x14ac:dyDescent="0.25">
      <c r="I664" s="10"/>
      <c r="J664" s="10"/>
      <c r="K664" s="10"/>
      <c r="L664" s="10"/>
    </row>
    <row r="665" spans="9:12" x14ac:dyDescent="0.25">
      <c r="I665" s="10"/>
      <c r="J665" s="10"/>
      <c r="K665" s="10"/>
      <c r="L665" s="10"/>
    </row>
    <row r="666" spans="9:12" x14ac:dyDescent="0.25">
      <c r="I666" s="10"/>
      <c r="J666" s="10"/>
      <c r="K666" s="10"/>
      <c r="L666" s="10"/>
    </row>
    <row r="667" spans="9:12" x14ac:dyDescent="0.25">
      <c r="I667" s="10"/>
      <c r="J667" s="10"/>
      <c r="K667" s="10"/>
      <c r="L667" s="10"/>
    </row>
    <row r="668" spans="9:12" x14ac:dyDescent="0.25">
      <c r="I668" s="10"/>
      <c r="J668" s="10"/>
      <c r="K668" s="10"/>
      <c r="L668" s="10"/>
    </row>
    <row r="669" spans="9:12" x14ac:dyDescent="0.25">
      <c r="I669" s="10"/>
      <c r="J669" s="10"/>
      <c r="K669" s="10"/>
      <c r="L669" s="10"/>
    </row>
    <row r="670" spans="9:12" x14ac:dyDescent="0.25">
      <c r="I670" s="10"/>
      <c r="J670" s="10"/>
      <c r="K670" s="10"/>
      <c r="L670" s="10"/>
    </row>
    <row r="671" spans="9:12" x14ac:dyDescent="0.25">
      <c r="I671" s="10"/>
      <c r="J671" s="10"/>
      <c r="K671" s="10"/>
      <c r="L671" s="10"/>
    </row>
    <row r="672" spans="9:12" x14ac:dyDescent="0.25">
      <c r="I672" s="10"/>
      <c r="J672" s="10"/>
      <c r="K672" s="10"/>
      <c r="L672" s="10"/>
    </row>
    <row r="673" spans="9:12" x14ac:dyDescent="0.25">
      <c r="I673" s="10"/>
      <c r="J673" s="10"/>
      <c r="K673" s="10"/>
      <c r="L673" s="10"/>
    </row>
    <row r="674" spans="9:12" x14ac:dyDescent="0.25">
      <c r="I674" s="10"/>
      <c r="J674" s="10"/>
      <c r="K674" s="10"/>
      <c r="L674" s="10"/>
    </row>
    <row r="675" spans="9:12" x14ac:dyDescent="0.25">
      <c r="I675" s="10"/>
      <c r="J675" s="10"/>
      <c r="K675" s="10"/>
      <c r="L675" s="10"/>
    </row>
    <row r="676" spans="9:12" x14ac:dyDescent="0.25">
      <c r="I676" s="10"/>
      <c r="J676" s="10"/>
      <c r="K676" s="10"/>
      <c r="L676" s="10"/>
    </row>
    <row r="677" spans="9:12" x14ac:dyDescent="0.25">
      <c r="I677" s="10"/>
      <c r="J677" s="10"/>
      <c r="K677" s="10"/>
      <c r="L677" s="10"/>
    </row>
    <row r="678" spans="9:12" x14ac:dyDescent="0.25">
      <c r="I678" s="10"/>
      <c r="J678" s="10"/>
      <c r="K678" s="10"/>
      <c r="L678" s="10"/>
    </row>
    <row r="679" spans="9:12" x14ac:dyDescent="0.25">
      <c r="I679" s="10"/>
      <c r="J679" s="10"/>
      <c r="K679" s="10"/>
      <c r="L679" s="10"/>
    </row>
    <row r="680" spans="9:12" x14ac:dyDescent="0.25">
      <c r="I680" s="10"/>
      <c r="J680" s="10"/>
      <c r="K680" s="10"/>
      <c r="L680" s="10"/>
    </row>
    <row r="681" spans="9:12" x14ac:dyDescent="0.25">
      <c r="I681" s="10"/>
      <c r="J681" s="10"/>
      <c r="K681" s="10"/>
      <c r="L681" s="10"/>
    </row>
    <row r="682" spans="9:12" x14ac:dyDescent="0.25">
      <c r="I682" s="10"/>
      <c r="J682" s="10"/>
      <c r="K682" s="10"/>
      <c r="L682" s="10"/>
    </row>
    <row r="683" spans="9:12" x14ac:dyDescent="0.25">
      <c r="I683" s="10"/>
      <c r="J683" s="10"/>
      <c r="K683" s="10"/>
      <c r="L683" s="10"/>
    </row>
    <row r="684" spans="9:12" x14ac:dyDescent="0.25">
      <c r="I684" s="10"/>
      <c r="J684" s="10"/>
      <c r="K684" s="10"/>
      <c r="L684" s="10"/>
    </row>
    <row r="685" spans="9:12" x14ac:dyDescent="0.25">
      <c r="I685" s="10"/>
      <c r="J685" s="10"/>
      <c r="K685" s="10"/>
      <c r="L685" s="10"/>
    </row>
    <row r="686" spans="9:12" x14ac:dyDescent="0.25">
      <c r="I686" s="10"/>
      <c r="J686" s="10"/>
      <c r="K686" s="10"/>
      <c r="L686" s="10"/>
    </row>
    <row r="687" spans="9:12" x14ac:dyDescent="0.25">
      <c r="I687" s="10"/>
      <c r="J687" s="10"/>
      <c r="K687" s="10"/>
      <c r="L687" s="10"/>
    </row>
    <row r="688" spans="9:12" x14ac:dyDescent="0.25">
      <c r="I688" s="10"/>
      <c r="J688" s="10"/>
      <c r="K688" s="10"/>
      <c r="L688" s="10"/>
    </row>
    <row r="689" spans="9:12" x14ac:dyDescent="0.25">
      <c r="I689" s="10"/>
      <c r="J689" s="10"/>
      <c r="K689" s="10"/>
      <c r="L689" s="10"/>
    </row>
    <row r="690" spans="9:12" x14ac:dyDescent="0.25">
      <c r="I690" s="10"/>
      <c r="J690" s="10"/>
      <c r="K690" s="10"/>
      <c r="L690" s="10"/>
    </row>
    <row r="691" spans="9:12" x14ac:dyDescent="0.25">
      <c r="I691" s="10"/>
      <c r="J691" s="10"/>
      <c r="K691" s="10"/>
      <c r="L691" s="10"/>
    </row>
    <row r="692" spans="9:12" x14ac:dyDescent="0.25">
      <c r="I692" s="10"/>
      <c r="J692" s="10"/>
      <c r="K692" s="10"/>
      <c r="L692" s="10"/>
    </row>
    <row r="693" spans="9:12" x14ac:dyDescent="0.25">
      <c r="I693" s="10"/>
      <c r="J693" s="10"/>
      <c r="K693" s="10"/>
      <c r="L693" s="10"/>
    </row>
    <row r="694" spans="9:12" x14ac:dyDescent="0.25">
      <c r="I694" s="10"/>
      <c r="J694" s="10"/>
      <c r="K694" s="10"/>
      <c r="L694" s="10"/>
    </row>
    <row r="695" spans="9:12" x14ac:dyDescent="0.25">
      <c r="I695" s="10"/>
      <c r="J695" s="10"/>
      <c r="K695" s="10"/>
      <c r="L695" s="10"/>
    </row>
    <row r="696" spans="9:12" x14ac:dyDescent="0.25">
      <c r="I696" s="10"/>
      <c r="J696" s="10"/>
      <c r="K696" s="10"/>
      <c r="L696" s="10"/>
    </row>
    <row r="697" spans="9:12" x14ac:dyDescent="0.25">
      <c r="I697" s="10"/>
      <c r="J697" s="10"/>
      <c r="K697" s="10"/>
      <c r="L697" s="10"/>
    </row>
    <row r="698" spans="9:12" x14ac:dyDescent="0.25">
      <c r="I698" s="10"/>
      <c r="J698" s="10"/>
      <c r="K698" s="10"/>
      <c r="L698" s="10"/>
    </row>
    <row r="699" spans="9:12" x14ac:dyDescent="0.25">
      <c r="I699" s="10"/>
      <c r="J699" s="10"/>
      <c r="K699" s="10"/>
      <c r="L699" s="10"/>
    </row>
    <row r="700" spans="9:12" x14ac:dyDescent="0.25">
      <c r="I700" s="10"/>
      <c r="J700" s="10"/>
      <c r="K700" s="10"/>
      <c r="L700" s="10"/>
    </row>
    <row r="701" spans="9:12" x14ac:dyDescent="0.25">
      <c r="I701" s="10"/>
      <c r="J701" s="10"/>
      <c r="K701" s="10"/>
      <c r="L701" s="10"/>
    </row>
    <row r="702" spans="9:12" x14ac:dyDescent="0.25">
      <c r="I702" s="10"/>
      <c r="J702" s="10"/>
      <c r="K702" s="10"/>
      <c r="L702" s="10"/>
    </row>
    <row r="703" spans="9:12" x14ac:dyDescent="0.25">
      <c r="I703" s="10"/>
      <c r="J703" s="10"/>
      <c r="K703" s="10"/>
      <c r="L703" s="10"/>
    </row>
    <row r="704" spans="9:12" x14ac:dyDescent="0.25">
      <c r="I704" s="10"/>
      <c r="J704" s="10"/>
      <c r="K704" s="10"/>
      <c r="L704" s="10"/>
    </row>
    <row r="705" spans="9:12" x14ac:dyDescent="0.25">
      <c r="I705" s="10"/>
      <c r="J705" s="10"/>
      <c r="K705" s="10"/>
      <c r="L705" s="10"/>
    </row>
    <row r="706" spans="9:12" x14ac:dyDescent="0.25">
      <c r="I706" s="10"/>
      <c r="J706" s="10"/>
      <c r="K706" s="10"/>
      <c r="L706" s="10"/>
    </row>
    <row r="707" spans="9:12" x14ac:dyDescent="0.25">
      <c r="I707" s="10"/>
      <c r="J707" s="10"/>
      <c r="K707" s="10"/>
      <c r="L707" s="10"/>
    </row>
    <row r="708" spans="9:12" x14ac:dyDescent="0.25">
      <c r="I708" s="10"/>
      <c r="J708" s="10"/>
      <c r="K708" s="10"/>
      <c r="L708" s="10"/>
    </row>
    <row r="709" spans="9:12" x14ac:dyDescent="0.25">
      <c r="I709" s="10"/>
      <c r="J709" s="10"/>
      <c r="K709" s="10"/>
      <c r="L709" s="10"/>
    </row>
    <row r="710" spans="9:12" x14ac:dyDescent="0.25">
      <c r="I710" s="10"/>
      <c r="J710" s="10"/>
      <c r="K710" s="10"/>
      <c r="L710" s="10"/>
    </row>
    <row r="711" spans="9:12" x14ac:dyDescent="0.25">
      <c r="I711" s="10"/>
      <c r="J711" s="10"/>
      <c r="K711" s="10"/>
      <c r="L711" s="10"/>
    </row>
    <row r="712" spans="9:12" x14ac:dyDescent="0.25">
      <c r="I712" s="10"/>
      <c r="J712" s="10"/>
      <c r="K712" s="10"/>
      <c r="L712" s="10"/>
    </row>
    <row r="713" spans="9:12" x14ac:dyDescent="0.25">
      <c r="I713" s="10"/>
      <c r="J713" s="10"/>
      <c r="K713" s="10"/>
      <c r="L713" s="10"/>
    </row>
    <row r="714" spans="9:12" x14ac:dyDescent="0.25">
      <c r="I714" s="10"/>
      <c r="J714" s="10"/>
      <c r="K714" s="10"/>
      <c r="L714" s="10"/>
    </row>
    <row r="715" spans="9:12" x14ac:dyDescent="0.25">
      <c r="I715" s="10"/>
      <c r="J715" s="10"/>
      <c r="K715" s="10"/>
      <c r="L715" s="10"/>
    </row>
    <row r="716" spans="9:12" x14ac:dyDescent="0.25">
      <c r="I716" s="10"/>
      <c r="J716" s="10"/>
      <c r="K716" s="10"/>
      <c r="L716" s="10"/>
    </row>
    <row r="717" spans="9:12" x14ac:dyDescent="0.25">
      <c r="I717" s="10"/>
      <c r="J717" s="10"/>
      <c r="K717" s="10"/>
      <c r="L717" s="10"/>
    </row>
    <row r="718" spans="9:12" x14ac:dyDescent="0.25">
      <c r="I718" s="10"/>
      <c r="J718" s="10"/>
      <c r="K718" s="10"/>
      <c r="L718" s="10"/>
    </row>
    <row r="719" spans="9:12" x14ac:dyDescent="0.25">
      <c r="I719" s="10"/>
      <c r="J719" s="10"/>
      <c r="K719" s="10"/>
      <c r="L719" s="10"/>
    </row>
    <row r="720" spans="9:12" x14ac:dyDescent="0.25">
      <c r="I720" s="10"/>
      <c r="J720" s="10"/>
      <c r="K720" s="10"/>
      <c r="L720" s="10"/>
    </row>
    <row r="721" spans="9:12" x14ac:dyDescent="0.25">
      <c r="I721" s="10"/>
      <c r="J721" s="10"/>
      <c r="K721" s="10"/>
      <c r="L721" s="10"/>
    </row>
    <row r="722" spans="9:12" x14ac:dyDescent="0.25">
      <c r="I722" s="10"/>
      <c r="J722" s="10"/>
      <c r="K722" s="10"/>
      <c r="L722" s="10"/>
    </row>
    <row r="723" spans="9:12" x14ac:dyDescent="0.25">
      <c r="I723" s="10"/>
      <c r="J723" s="10"/>
      <c r="K723" s="10"/>
      <c r="L723" s="10"/>
    </row>
    <row r="724" spans="9:12" x14ac:dyDescent="0.25">
      <c r="I724" s="10"/>
      <c r="J724" s="10"/>
      <c r="K724" s="10"/>
      <c r="L724" s="10"/>
    </row>
    <row r="725" spans="9:12" x14ac:dyDescent="0.25">
      <c r="I725" s="10"/>
      <c r="J725" s="10"/>
      <c r="K725" s="10"/>
      <c r="L725" s="10"/>
    </row>
    <row r="726" spans="9:12" x14ac:dyDescent="0.25">
      <c r="I726" s="10"/>
      <c r="J726" s="10"/>
      <c r="K726" s="10"/>
      <c r="L726" s="10"/>
    </row>
    <row r="727" spans="9:12" x14ac:dyDescent="0.25">
      <c r="I727" s="10"/>
      <c r="J727" s="10"/>
      <c r="K727" s="10"/>
      <c r="L727" s="10"/>
    </row>
    <row r="728" spans="9:12" x14ac:dyDescent="0.25">
      <c r="I728" s="10"/>
      <c r="J728" s="10"/>
      <c r="K728" s="10"/>
      <c r="L728" s="10"/>
    </row>
    <row r="729" spans="9:12" x14ac:dyDescent="0.25">
      <c r="I729" s="10"/>
      <c r="J729" s="10"/>
      <c r="K729" s="10"/>
      <c r="L729" s="10"/>
    </row>
    <row r="730" spans="9:12" x14ac:dyDescent="0.25">
      <c r="I730" s="10"/>
      <c r="J730" s="10"/>
      <c r="K730" s="10"/>
      <c r="L730" s="10"/>
    </row>
    <row r="731" spans="9:12" x14ac:dyDescent="0.25">
      <c r="I731" s="10"/>
      <c r="J731" s="10"/>
      <c r="K731" s="10"/>
      <c r="L731" s="10"/>
    </row>
    <row r="732" spans="9:12" x14ac:dyDescent="0.25">
      <c r="I732" s="10"/>
      <c r="J732" s="10"/>
      <c r="K732" s="10"/>
      <c r="L732" s="10"/>
    </row>
    <row r="733" spans="9:12" x14ac:dyDescent="0.25">
      <c r="I733" s="10"/>
      <c r="J733" s="10"/>
      <c r="K733" s="10"/>
      <c r="L733" s="10"/>
    </row>
    <row r="734" spans="9:12" x14ac:dyDescent="0.25">
      <c r="I734" s="10"/>
      <c r="J734" s="10"/>
      <c r="K734" s="10"/>
      <c r="L734" s="10"/>
    </row>
    <row r="735" spans="9:12" x14ac:dyDescent="0.25">
      <c r="I735" s="10"/>
      <c r="J735" s="10"/>
      <c r="K735" s="10"/>
      <c r="L735" s="10"/>
    </row>
    <row r="736" spans="9:12" x14ac:dyDescent="0.25">
      <c r="I736" s="10"/>
      <c r="J736" s="10"/>
      <c r="K736" s="10"/>
      <c r="L736" s="10"/>
    </row>
    <row r="737" spans="9:12" x14ac:dyDescent="0.25">
      <c r="I737" s="10"/>
      <c r="J737" s="10"/>
      <c r="K737" s="10"/>
      <c r="L737" s="10"/>
    </row>
    <row r="738" spans="9:12" x14ac:dyDescent="0.25">
      <c r="I738" s="10"/>
      <c r="J738" s="10"/>
      <c r="K738" s="10"/>
      <c r="L738" s="10"/>
    </row>
    <row r="739" spans="9:12" x14ac:dyDescent="0.25">
      <c r="I739" s="10"/>
      <c r="J739" s="10"/>
      <c r="K739" s="10"/>
      <c r="L739" s="10"/>
    </row>
    <row r="740" spans="9:12" x14ac:dyDescent="0.25">
      <c r="I740" s="10"/>
      <c r="J740" s="10"/>
      <c r="K740" s="10"/>
      <c r="L740" s="10"/>
    </row>
    <row r="741" spans="9:12" x14ac:dyDescent="0.25">
      <c r="I741" s="10"/>
      <c r="J741" s="10"/>
      <c r="K741" s="10"/>
      <c r="L741" s="10"/>
    </row>
    <row r="742" spans="9:12" x14ac:dyDescent="0.25">
      <c r="I742" s="10"/>
      <c r="J742" s="10"/>
      <c r="K742" s="10"/>
      <c r="L742" s="10"/>
    </row>
    <row r="743" spans="9:12" x14ac:dyDescent="0.25">
      <c r="I743" s="10"/>
      <c r="J743" s="10"/>
      <c r="K743" s="10"/>
      <c r="L743" s="10"/>
    </row>
    <row r="744" spans="9:12" x14ac:dyDescent="0.25">
      <c r="I744" s="10"/>
      <c r="J744" s="10"/>
      <c r="K744" s="10"/>
      <c r="L744" s="10"/>
    </row>
    <row r="745" spans="9:12" x14ac:dyDescent="0.25">
      <c r="I745" s="10"/>
      <c r="J745" s="10"/>
      <c r="K745" s="10"/>
      <c r="L745" s="10"/>
    </row>
    <row r="746" spans="9:12" x14ac:dyDescent="0.25">
      <c r="I746" s="10"/>
      <c r="J746" s="10"/>
      <c r="K746" s="10"/>
      <c r="L746" s="10"/>
    </row>
    <row r="747" spans="9:12" x14ac:dyDescent="0.25">
      <c r="I747" s="10"/>
      <c r="J747" s="10"/>
      <c r="K747" s="10"/>
      <c r="L747" s="10"/>
    </row>
    <row r="748" spans="9:12" x14ac:dyDescent="0.25">
      <c r="I748" s="10"/>
      <c r="J748" s="10"/>
      <c r="K748" s="10"/>
      <c r="L748" s="10"/>
    </row>
    <row r="749" spans="9:12" x14ac:dyDescent="0.25">
      <c r="I749" s="10"/>
      <c r="J749" s="10"/>
      <c r="K749" s="10"/>
      <c r="L749" s="10"/>
    </row>
    <row r="750" spans="9:12" x14ac:dyDescent="0.25">
      <c r="I750" s="10"/>
      <c r="J750" s="10"/>
      <c r="K750" s="10"/>
      <c r="L750" s="10"/>
    </row>
    <row r="751" spans="9:12" x14ac:dyDescent="0.25">
      <c r="I751" s="10"/>
      <c r="J751" s="10"/>
      <c r="K751" s="10"/>
      <c r="L751" s="10"/>
    </row>
    <row r="752" spans="9:12" x14ac:dyDescent="0.25">
      <c r="I752" s="10"/>
      <c r="J752" s="10"/>
      <c r="K752" s="10"/>
      <c r="L752" s="10"/>
    </row>
    <row r="753" spans="9:12" x14ac:dyDescent="0.25">
      <c r="I753" s="10"/>
      <c r="J753" s="10"/>
      <c r="K753" s="10"/>
      <c r="L753" s="10"/>
    </row>
    <row r="754" spans="9:12" x14ac:dyDescent="0.25">
      <c r="I754" s="10"/>
      <c r="J754" s="10"/>
      <c r="K754" s="10"/>
      <c r="L754" s="10"/>
    </row>
    <row r="755" spans="9:12" x14ac:dyDescent="0.25">
      <c r="I755" s="10"/>
      <c r="J755" s="10"/>
      <c r="K755" s="10"/>
      <c r="L755" s="10"/>
    </row>
    <row r="756" spans="9:12" x14ac:dyDescent="0.25">
      <c r="I756" s="10"/>
      <c r="J756" s="10"/>
      <c r="K756" s="10"/>
      <c r="L756" s="10"/>
    </row>
    <row r="757" spans="9:12" x14ac:dyDescent="0.25">
      <c r="I757" s="10"/>
      <c r="J757" s="10"/>
      <c r="K757" s="10"/>
      <c r="L757" s="10"/>
    </row>
    <row r="758" spans="9:12" x14ac:dyDescent="0.25">
      <c r="I758" s="10"/>
      <c r="J758" s="10"/>
      <c r="K758" s="10"/>
      <c r="L758" s="10"/>
    </row>
    <row r="759" spans="9:12" x14ac:dyDescent="0.25">
      <c r="I759" s="10"/>
      <c r="J759" s="10"/>
      <c r="K759" s="10"/>
      <c r="L759" s="10"/>
    </row>
    <row r="760" spans="9:12" x14ac:dyDescent="0.25">
      <c r="I760" s="10"/>
      <c r="J760" s="10"/>
      <c r="K760" s="10"/>
      <c r="L760" s="10"/>
    </row>
    <row r="761" spans="9:12" x14ac:dyDescent="0.25">
      <c r="I761" s="10"/>
      <c r="J761" s="10"/>
      <c r="K761" s="10"/>
      <c r="L761" s="10"/>
    </row>
    <row r="762" spans="9:12" x14ac:dyDescent="0.25">
      <c r="I762" s="10"/>
      <c r="J762" s="10"/>
      <c r="K762" s="10"/>
      <c r="L762" s="10"/>
    </row>
    <row r="763" spans="9:12" x14ac:dyDescent="0.25">
      <c r="I763" s="10"/>
      <c r="J763" s="10"/>
      <c r="K763" s="10"/>
      <c r="L763" s="10"/>
    </row>
    <row r="764" spans="9:12" x14ac:dyDescent="0.25">
      <c r="I764" s="10"/>
      <c r="J764" s="10"/>
      <c r="K764" s="10"/>
      <c r="L764" s="10"/>
    </row>
    <row r="765" spans="9:12" x14ac:dyDescent="0.25">
      <c r="I765" s="10"/>
      <c r="J765" s="10"/>
      <c r="K765" s="10"/>
      <c r="L765" s="10"/>
    </row>
    <row r="766" spans="9:12" x14ac:dyDescent="0.25">
      <c r="I766" s="10"/>
      <c r="J766" s="10"/>
      <c r="K766" s="10"/>
      <c r="L766" s="10"/>
    </row>
    <row r="767" spans="9:12" x14ac:dyDescent="0.25">
      <c r="I767" s="10"/>
      <c r="J767" s="10"/>
      <c r="K767" s="10"/>
      <c r="L767" s="10"/>
    </row>
    <row r="768" spans="9:12" x14ac:dyDescent="0.25">
      <c r="I768" s="10"/>
      <c r="J768" s="10"/>
      <c r="K768" s="10"/>
      <c r="L768" s="10"/>
    </row>
    <row r="769" spans="9:12" x14ac:dyDescent="0.25">
      <c r="I769" s="10"/>
      <c r="J769" s="10"/>
      <c r="K769" s="10"/>
      <c r="L769" s="10"/>
    </row>
    <row r="770" spans="9:12" x14ac:dyDescent="0.25">
      <c r="I770" s="10"/>
      <c r="J770" s="10"/>
      <c r="K770" s="10"/>
      <c r="L770" s="10"/>
    </row>
    <row r="771" spans="9:12" x14ac:dyDescent="0.25">
      <c r="I771" s="10"/>
      <c r="J771" s="10"/>
      <c r="K771" s="10"/>
      <c r="L771" s="10"/>
    </row>
    <row r="772" spans="9:12" x14ac:dyDescent="0.25">
      <c r="I772" s="10"/>
      <c r="J772" s="10"/>
      <c r="K772" s="10"/>
      <c r="L772" s="10"/>
    </row>
    <row r="773" spans="9:12" x14ac:dyDescent="0.25">
      <c r="I773" s="10"/>
      <c r="J773" s="10"/>
      <c r="K773" s="10"/>
      <c r="L773" s="10"/>
    </row>
    <row r="774" spans="9:12" x14ac:dyDescent="0.25">
      <c r="I774" s="10"/>
      <c r="J774" s="10"/>
      <c r="K774" s="10"/>
      <c r="L774" s="10"/>
    </row>
    <row r="775" spans="9:12" x14ac:dyDescent="0.25">
      <c r="I775" s="10"/>
      <c r="J775" s="10"/>
      <c r="K775" s="10"/>
      <c r="L775" s="10"/>
    </row>
    <row r="776" spans="9:12" x14ac:dyDescent="0.25">
      <c r="I776" s="10"/>
      <c r="J776" s="10"/>
      <c r="K776" s="10"/>
      <c r="L776" s="10"/>
    </row>
    <row r="777" spans="9:12" x14ac:dyDescent="0.25">
      <c r="I777" s="10"/>
      <c r="J777" s="10"/>
      <c r="K777" s="10"/>
      <c r="L777" s="10"/>
    </row>
    <row r="778" spans="9:12" x14ac:dyDescent="0.25">
      <c r="I778" s="10"/>
      <c r="J778" s="10"/>
      <c r="K778" s="10"/>
      <c r="L778" s="10"/>
    </row>
    <row r="779" spans="9:12" x14ac:dyDescent="0.25">
      <c r="I779" s="10"/>
      <c r="J779" s="10"/>
      <c r="K779" s="10"/>
      <c r="L779" s="10"/>
    </row>
    <row r="780" spans="9:12" x14ac:dyDescent="0.25">
      <c r="I780" s="10"/>
      <c r="J780" s="10"/>
      <c r="K780" s="10"/>
      <c r="L780" s="10"/>
    </row>
    <row r="781" spans="9:12" x14ac:dyDescent="0.25">
      <c r="I781" s="10"/>
      <c r="J781" s="10"/>
      <c r="K781" s="10"/>
      <c r="L781" s="10"/>
    </row>
    <row r="782" spans="9:12" x14ac:dyDescent="0.25">
      <c r="I782" s="10"/>
      <c r="J782" s="10"/>
      <c r="K782" s="10"/>
      <c r="L782" s="10"/>
    </row>
    <row r="783" spans="9:12" x14ac:dyDescent="0.25">
      <c r="I783" s="10"/>
      <c r="J783" s="10"/>
      <c r="K783" s="10"/>
      <c r="L783" s="10"/>
    </row>
    <row r="784" spans="9:12" x14ac:dyDescent="0.25">
      <c r="I784" s="10"/>
      <c r="J784" s="10"/>
      <c r="K784" s="10"/>
      <c r="L784" s="10"/>
    </row>
    <row r="785" spans="9:12" x14ac:dyDescent="0.25">
      <c r="I785" s="10"/>
      <c r="J785" s="10"/>
      <c r="K785" s="10"/>
      <c r="L785" s="10"/>
    </row>
    <row r="786" spans="9:12" x14ac:dyDescent="0.25">
      <c r="I786" s="10"/>
      <c r="J786" s="10"/>
      <c r="K786" s="10"/>
      <c r="L786" s="10"/>
    </row>
    <row r="787" spans="9:12" x14ac:dyDescent="0.25">
      <c r="I787" s="10"/>
      <c r="J787" s="10"/>
      <c r="K787" s="10"/>
      <c r="L787" s="10"/>
    </row>
    <row r="788" spans="9:12" x14ac:dyDescent="0.25">
      <c r="I788" s="10"/>
      <c r="J788" s="10"/>
      <c r="K788" s="10"/>
      <c r="L788" s="10"/>
    </row>
    <row r="789" spans="9:12" x14ac:dyDescent="0.25">
      <c r="I789" s="10"/>
      <c r="J789" s="10"/>
      <c r="K789" s="10"/>
      <c r="L789" s="10"/>
    </row>
    <row r="790" spans="9:12" x14ac:dyDescent="0.25">
      <c r="I790" s="10"/>
      <c r="J790" s="10"/>
      <c r="K790" s="10"/>
      <c r="L790" s="10"/>
    </row>
    <row r="791" spans="9:12" x14ac:dyDescent="0.25">
      <c r="I791" s="10"/>
      <c r="J791" s="10"/>
      <c r="K791" s="10"/>
      <c r="L791" s="10"/>
    </row>
    <row r="792" spans="9:12" x14ac:dyDescent="0.25">
      <c r="I792" s="10"/>
      <c r="J792" s="10"/>
      <c r="K792" s="10"/>
      <c r="L792" s="10"/>
    </row>
    <row r="793" spans="9:12" x14ac:dyDescent="0.25">
      <c r="I793" s="10"/>
      <c r="J793" s="10"/>
      <c r="K793" s="10"/>
      <c r="L793" s="10"/>
    </row>
    <row r="794" spans="9:12" x14ac:dyDescent="0.25">
      <c r="I794" s="10"/>
      <c r="J794" s="10"/>
      <c r="K794" s="10"/>
      <c r="L794" s="10"/>
    </row>
    <row r="795" spans="9:12" x14ac:dyDescent="0.25">
      <c r="I795" s="10"/>
      <c r="J795" s="10"/>
      <c r="K795" s="10"/>
      <c r="L795" s="10"/>
    </row>
    <row r="796" spans="9:12" x14ac:dyDescent="0.25">
      <c r="I796" s="10"/>
      <c r="J796" s="10"/>
      <c r="K796" s="10"/>
      <c r="L796" s="10"/>
    </row>
    <row r="797" spans="9:12" x14ac:dyDescent="0.25">
      <c r="I797" s="10"/>
      <c r="J797" s="10"/>
      <c r="K797" s="10"/>
      <c r="L797" s="10"/>
    </row>
    <row r="798" spans="9:12" x14ac:dyDescent="0.25">
      <c r="I798" s="10"/>
      <c r="J798" s="10"/>
      <c r="K798" s="10"/>
      <c r="L798" s="10"/>
    </row>
    <row r="799" spans="9:12" x14ac:dyDescent="0.25">
      <c r="I799" s="10"/>
      <c r="J799" s="10"/>
      <c r="K799" s="10"/>
      <c r="L799" s="10"/>
    </row>
    <row r="800" spans="9:12" x14ac:dyDescent="0.25">
      <c r="I800" s="10"/>
      <c r="J800" s="10"/>
      <c r="K800" s="10"/>
      <c r="L800" s="10"/>
    </row>
    <row r="801" spans="9:12" x14ac:dyDescent="0.25">
      <c r="I801" s="10"/>
      <c r="J801" s="10"/>
      <c r="K801" s="10"/>
      <c r="L801" s="10"/>
    </row>
    <row r="802" spans="9:12" x14ac:dyDescent="0.25">
      <c r="I802" s="10"/>
      <c r="J802" s="10"/>
      <c r="K802" s="10"/>
      <c r="L802" s="10"/>
    </row>
    <row r="803" spans="9:12" x14ac:dyDescent="0.25">
      <c r="I803" s="10"/>
      <c r="J803" s="10"/>
      <c r="K803" s="10"/>
      <c r="L803" s="10"/>
    </row>
    <row r="804" spans="9:12" x14ac:dyDescent="0.25">
      <c r="I804" s="10"/>
      <c r="J804" s="10"/>
      <c r="K804" s="10"/>
      <c r="L804" s="10"/>
    </row>
    <row r="805" spans="9:12" x14ac:dyDescent="0.25">
      <c r="I805" s="10"/>
      <c r="J805" s="10"/>
      <c r="K805" s="10"/>
      <c r="L805" s="10"/>
    </row>
    <row r="806" spans="9:12" x14ac:dyDescent="0.25">
      <c r="I806" s="10"/>
      <c r="J806" s="10"/>
      <c r="K806" s="10"/>
      <c r="L806" s="10"/>
    </row>
    <row r="807" spans="9:12" x14ac:dyDescent="0.25">
      <c r="I807" s="10"/>
      <c r="J807" s="10"/>
      <c r="K807" s="10"/>
      <c r="L807" s="10"/>
    </row>
    <row r="808" spans="9:12" x14ac:dyDescent="0.25">
      <c r="I808" s="10"/>
      <c r="J808" s="10"/>
      <c r="K808" s="10"/>
      <c r="L808" s="10"/>
    </row>
    <row r="809" spans="9:12" x14ac:dyDescent="0.25">
      <c r="I809" s="10"/>
      <c r="J809" s="10"/>
      <c r="K809" s="10"/>
      <c r="L809" s="10"/>
    </row>
    <row r="810" spans="9:12" x14ac:dyDescent="0.25">
      <c r="I810" s="10"/>
      <c r="J810" s="10"/>
      <c r="K810" s="10"/>
      <c r="L810" s="10"/>
    </row>
    <row r="811" spans="9:12" x14ac:dyDescent="0.25">
      <c r="I811" s="10"/>
      <c r="J811" s="10"/>
      <c r="K811" s="10"/>
      <c r="L811" s="10"/>
    </row>
    <row r="812" spans="9:12" x14ac:dyDescent="0.25">
      <c r="I812" s="10"/>
      <c r="J812" s="10"/>
      <c r="K812" s="10"/>
      <c r="L812" s="10"/>
    </row>
    <row r="813" spans="9:12" x14ac:dyDescent="0.25">
      <c r="I813" s="10"/>
      <c r="J813" s="10"/>
      <c r="K813" s="10"/>
      <c r="L813" s="10"/>
    </row>
    <row r="814" spans="9:12" x14ac:dyDescent="0.25">
      <c r="I814" s="10"/>
      <c r="J814" s="10"/>
      <c r="K814" s="10"/>
      <c r="L814" s="10"/>
    </row>
    <row r="815" spans="9:12" x14ac:dyDescent="0.25">
      <c r="I815" s="10"/>
      <c r="J815" s="10"/>
      <c r="K815" s="10"/>
      <c r="L815" s="10"/>
    </row>
    <row r="816" spans="9:12" x14ac:dyDescent="0.25">
      <c r="I816" s="10"/>
      <c r="J816" s="10"/>
      <c r="K816" s="10"/>
      <c r="L816" s="10"/>
    </row>
    <row r="817" spans="9:12" x14ac:dyDescent="0.25">
      <c r="I817" s="10"/>
      <c r="J817" s="10"/>
      <c r="K817" s="10"/>
      <c r="L817" s="10"/>
    </row>
    <row r="818" spans="9:12" x14ac:dyDescent="0.25">
      <c r="I818" s="10"/>
      <c r="J818" s="10"/>
      <c r="K818" s="10"/>
      <c r="L818" s="10"/>
    </row>
    <row r="819" spans="9:12" x14ac:dyDescent="0.25">
      <c r="I819" s="10"/>
      <c r="J819" s="10"/>
      <c r="K819" s="10"/>
      <c r="L819" s="10"/>
    </row>
    <row r="820" spans="9:12" x14ac:dyDescent="0.25">
      <c r="I820" s="10"/>
      <c r="J820" s="10"/>
      <c r="K820" s="10"/>
      <c r="L820" s="10"/>
    </row>
    <row r="821" spans="9:12" x14ac:dyDescent="0.25">
      <c r="I821" s="10"/>
      <c r="J821" s="10"/>
      <c r="K821" s="10"/>
      <c r="L821" s="10"/>
    </row>
    <row r="822" spans="9:12" x14ac:dyDescent="0.25">
      <c r="I822" s="10"/>
      <c r="J822" s="10"/>
      <c r="K822" s="10"/>
      <c r="L822" s="10"/>
    </row>
    <row r="823" spans="9:12" x14ac:dyDescent="0.25">
      <c r="I823" s="10"/>
      <c r="J823" s="10"/>
      <c r="K823" s="10"/>
      <c r="L823" s="10"/>
    </row>
    <row r="824" spans="9:12" x14ac:dyDescent="0.25">
      <c r="I824" s="10"/>
      <c r="J824" s="10"/>
      <c r="K824" s="10"/>
      <c r="L824" s="10"/>
    </row>
    <row r="825" spans="9:12" x14ac:dyDescent="0.25">
      <c r="I825" s="10"/>
      <c r="J825" s="10"/>
      <c r="K825" s="10"/>
      <c r="L825" s="10"/>
    </row>
    <row r="826" spans="9:12" x14ac:dyDescent="0.25">
      <c r="I826" s="10"/>
      <c r="J826" s="10"/>
      <c r="K826" s="10"/>
      <c r="L826" s="10"/>
    </row>
    <row r="827" spans="9:12" x14ac:dyDescent="0.25">
      <c r="I827" s="10"/>
      <c r="J827" s="10"/>
      <c r="K827" s="10"/>
      <c r="L827" s="10"/>
    </row>
    <row r="828" spans="9:12" x14ac:dyDescent="0.25">
      <c r="I828" s="10"/>
      <c r="J828" s="10"/>
      <c r="K828" s="10"/>
      <c r="L828" s="10"/>
    </row>
    <row r="829" spans="9:12" x14ac:dyDescent="0.25">
      <c r="I829" s="10"/>
      <c r="J829" s="10"/>
      <c r="K829" s="10"/>
      <c r="L829" s="10"/>
    </row>
    <row r="830" spans="9:12" x14ac:dyDescent="0.25">
      <c r="I830" s="10"/>
      <c r="J830" s="10"/>
      <c r="K830" s="10"/>
      <c r="L830" s="10"/>
    </row>
    <row r="831" spans="9:12" x14ac:dyDescent="0.25">
      <c r="I831" s="10"/>
      <c r="J831" s="10"/>
      <c r="K831" s="10"/>
      <c r="L831" s="10"/>
    </row>
    <row r="832" spans="9:12" x14ac:dyDescent="0.25">
      <c r="I832" s="10"/>
      <c r="J832" s="10"/>
      <c r="K832" s="10"/>
      <c r="L832" s="10"/>
    </row>
    <row r="833" spans="9:12" x14ac:dyDescent="0.25">
      <c r="I833" s="10"/>
      <c r="J833" s="10"/>
      <c r="K833" s="10"/>
      <c r="L833" s="10"/>
    </row>
    <row r="834" spans="9:12" x14ac:dyDescent="0.25">
      <c r="I834" s="10"/>
      <c r="J834" s="10"/>
      <c r="K834" s="10"/>
      <c r="L834" s="10"/>
    </row>
    <row r="835" spans="9:12" x14ac:dyDescent="0.25">
      <c r="I835" s="10"/>
      <c r="J835" s="10"/>
      <c r="K835" s="10"/>
      <c r="L835" s="10"/>
    </row>
    <row r="836" spans="9:12" x14ac:dyDescent="0.25">
      <c r="I836" s="10"/>
      <c r="J836" s="10"/>
      <c r="K836" s="10"/>
      <c r="L836" s="10"/>
    </row>
    <row r="837" spans="9:12" x14ac:dyDescent="0.25">
      <c r="I837" s="10"/>
      <c r="J837" s="10"/>
      <c r="K837" s="10"/>
      <c r="L837" s="10"/>
    </row>
    <row r="838" spans="9:12" x14ac:dyDescent="0.25">
      <c r="I838" s="10"/>
      <c r="J838" s="10"/>
      <c r="K838" s="10"/>
      <c r="L838" s="10"/>
    </row>
    <row r="839" spans="9:12" x14ac:dyDescent="0.25">
      <c r="I839" s="10"/>
      <c r="J839" s="10"/>
      <c r="K839" s="10"/>
      <c r="L839" s="10"/>
    </row>
    <row r="840" spans="9:12" x14ac:dyDescent="0.25">
      <c r="I840" s="10"/>
      <c r="J840" s="10"/>
      <c r="K840" s="10"/>
      <c r="L840" s="10"/>
    </row>
    <row r="841" spans="9:12" x14ac:dyDescent="0.25">
      <c r="I841" s="10"/>
      <c r="J841" s="10"/>
      <c r="K841" s="10"/>
      <c r="L841" s="10"/>
    </row>
    <row r="842" spans="9:12" x14ac:dyDescent="0.25">
      <c r="I842" s="10"/>
      <c r="J842" s="10"/>
      <c r="K842" s="10"/>
      <c r="L842" s="10"/>
    </row>
    <row r="843" spans="9:12" x14ac:dyDescent="0.25">
      <c r="I843" s="10"/>
      <c r="J843" s="10"/>
      <c r="K843" s="10"/>
      <c r="L843" s="10"/>
    </row>
    <row r="844" spans="9:12" x14ac:dyDescent="0.25">
      <c r="I844" s="10"/>
      <c r="J844" s="10"/>
      <c r="K844" s="10"/>
      <c r="L844" s="10"/>
    </row>
    <row r="845" spans="9:12" x14ac:dyDescent="0.25">
      <c r="I845" s="10"/>
      <c r="J845" s="10"/>
      <c r="K845" s="10"/>
      <c r="L845" s="10"/>
    </row>
    <row r="846" spans="9:12" x14ac:dyDescent="0.25">
      <c r="I846" s="10"/>
      <c r="J846" s="10"/>
      <c r="K846" s="10"/>
      <c r="L846" s="10"/>
    </row>
    <row r="847" spans="9:12" x14ac:dyDescent="0.25">
      <c r="I847" s="10"/>
      <c r="J847" s="10"/>
      <c r="K847" s="10"/>
      <c r="L847" s="10"/>
    </row>
    <row r="848" spans="9:12" x14ac:dyDescent="0.25">
      <c r="I848" s="10"/>
      <c r="J848" s="10"/>
      <c r="K848" s="10"/>
      <c r="L848" s="10"/>
    </row>
    <row r="849" spans="9:12" x14ac:dyDescent="0.25">
      <c r="I849" s="10"/>
      <c r="J849" s="10"/>
      <c r="K849" s="10"/>
      <c r="L849" s="10"/>
    </row>
    <row r="850" spans="9:12" x14ac:dyDescent="0.25">
      <c r="I850" s="10"/>
      <c r="J850" s="10"/>
      <c r="K850" s="10"/>
      <c r="L850" s="10"/>
    </row>
    <row r="851" spans="9:12" x14ac:dyDescent="0.25">
      <c r="I851" s="10"/>
      <c r="J851" s="10"/>
      <c r="K851" s="10"/>
      <c r="L851" s="10"/>
    </row>
    <row r="852" spans="9:12" x14ac:dyDescent="0.25">
      <c r="I852" s="10"/>
      <c r="J852" s="10"/>
      <c r="K852" s="10"/>
      <c r="L852" s="10"/>
    </row>
    <row r="853" spans="9:12" x14ac:dyDescent="0.25">
      <c r="I853" s="10"/>
      <c r="J853" s="10"/>
      <c r="K853" s="10"/>
      <c r="L853" s="10"/>
    </row>
    <row r="854" spans="9:12" x14ac:dyDescent="0.25">
      <c r="I854" s="10"/>
      <c r="J854" s="10"/>
      <c r="K854" s="10"/>
      <c r="L854" s="10"/>
    </row>
    <row r="855" spans="9:12" x14ac:dyDescent="0.25">
      <c r="I855" s="10"/>
      <c r="J855" s="10"/>
      <c r="K855" s="10"/>
      <c r="L855" s="10"/>
    </row>
    <row r="856" spans="9:12" x14ac:dyDescent="0.25">
      <c r="I856" s="10"/>
      <c r="J856" s="10"/>
      <c r="K856" s="10"/>
      <c r="L856" s="10"/>
    </row>
    <row r="857" spans="9:12" x14ac:dyDescent="0.25">
      <c r="I857" s="10"/>
      <c r="J857" s="10"/>
      <c r="K857" s="10"/>
      <c r="L857" s="10"/>
    </row>
    <row r="858" spans="9:12" x14ac:dyDescent="0.25">
      <c r="I858" s="10"/>
      <c r="J858" s="10"/>
      <c r="K858" s="10"/>
      <c r="L858" s="10"/>
    </row>
    <row r="859" spans="9:12" x14ac:dyDescent="0.25">
      <c r="I859" s="10"/>
      <c r="J859" s="10"/>
      <c r="K859" s="10"/>
      <c r="L859" s="10"/>
    </row>
    <row r="860" spans="9:12" x14ac:dyDescent="0.25">
      <c r="I860" s="10"/>
      <c r="J860" s="10"/>
      <c r="K860" s="10"/>
      <c r="L860" s="10"/>
    </row>
    <row r="861" spans="9:12" x14ac:dyDescent="0.25">
      <c r="I861" s="10"/>
      <c r="J861" s="10"/>
      <c r="K861" s="10"/>
      <c r="L861" s="10"/>
    </row>
    <row r="862" spans="9:12" x14ac:dyDescent="0.25">
      <c r="I862" s="10"/>
      <c r="J862" s="10"/>
      <c r="K862" s="10"/>
      <c r="L862" s="10"/>
    </row>
    <row r="863" spans="9:12" x14ac:dyDescent="0.25">
      <c r="I863" s="10"/>
      <c r="J863" s="10"/>
      <c r="K863" s="10"/>
      <c r="L863" s="10"/>
    </row>
    <row r="864" spans="9:12" x14ac:dyDescent="0.25">
      <c r="I864" s="10"/>
      <c r="J864" s="10"/>
      <c r="K864" s="10"/>
      <c r="L864" s="10"/>
    </row>
    <row r="865" spans="9:12" x14ac:dyDescent="0.25">
      <c r="I865" s="10"/>
      <c r="J865" s="10"/>
      <c r="K865" s="10"/>
      <c r="L865" s="10"/>
    </row>
    <row r="866" spans="9:12" x14ac:dyDescent="0.25">
      <c r="I866" s="10"/>
      <c r="J866" s="10"/>
      <c r="K866" s="10"/>
      <c r="L866" s="10"/>
    </row>
    <row r="867" spans="9:12" x14ac:dyDescent="0.25">
      <c r="I867" s="10"/>
      <c r="J867" s="10"/>
      <c r="K867" s="10"/>
      <c r="L867" s="10"/>
    </row>
    <row r="868" spans="9:12" x14ac:dyDescent="0.25">
      <c r="I868" s="10"/>
      <c r="J868" s="10"/>
      <c r="K868" s="10"/>
      <c r="L868" s="10"/>
    </row>
    <row r="869" spans="9:12" x14ac:dyDescent="0.25">
      <c r="I869" s="10"/>
      <c r="J869" s="10"/>
      <c r="K869" s="10"/>
      <c r="L869" s="10"/>
    </row>
    <row r="870" spans="9:12" x14ac:dyDescent="0.25">
      <c r="I870" s="10"/>
      <c r="J870" s="10"/>
      <c r="K870" s="10"/>
      <c r="L870" s="10"/>
    </row>
    <row r="871" spans="9:12" x14ac:dyDescent="0.25">
      <c r="I871" s="10"/>
      <c r="J871" s="10"/>
      <c r="K871" s="10"/>
      <c r="L871" s="10"/>
    </row>
    <row r="872" spans="9:12" x14ac:dyDescent="0.25">
      <c r="I872" s="10"/>
      <c r="J872" s="10"/>
      <c r="K872" s="10"/>
      <c r="L872" s="10"/>
    </row>
    <row r="873" spans="9:12" x14ac:dyDescent="0.25">
      <c r="I873" s="10"/>
      <c r="J873" s="10"/>
      <c r="K873" s="10"/>
      <c r="L873" s="10"/>
    </row>
    <row r="874" spans="9:12" x14ac:dyDescent="0.25">
      <c r="I874" s="10"/>
      <c r="J874" s="10"/>
      <c r="K874" s="10"/>
      <c r="L874" s="10"/>
    </row>
    <row r="875" spans="9:12" x14ac:dyDescent="0.25">
      <c r="I875" s="10"/>
      <c r="J875" s="10"/>
      <c r="K875" s="10"/>
      <c r="L875" s="10"/>
    </row>
    <row r="876" spans="9:12" x14ac:dyDescent="0.25">
      <c r="I876" s="10"/>
      <c r="J876" s="10"/>
      <c r="K876" s="10"/>
      <c r="L876" s="10"/>
    </row>
    <row r="877" spans="9:12" x14ac:dyDescent="0.25">
      <c r="I877" s="10"/>
      <c r="J877" s="10"/>
      <c r="K877" s="10"/>
      <c r="L877" s="10"/>
    </row>
    <row r="878" spans="9:12" x14ac:dyDescent="0.25">
      <c r="I878" s="10"/>
      <c r="J878" s="10"/>
      <c r="K878" s="10"/>
      <c r="L878" s="10"/>
    </row>
    <row r="879" spans="9:12" x14ac:dyDescent="0.25">
      <c r="I879" s="10"/>
      <c r="J879" s="10"/>
      <c r="K879" s="10"/>
      <c r="L879" s="10"/>
    </row>
    <row r="880" spans="9:12" x14ac:dyDescent="0.25">
      <c r="I880" s="10"/>
      <c r="J880" s="10"/>
      <c r="K880" s="10"/>
      <c r="L880" s="10"/>
    </row>
    <row r="881" spans="9:12" x14ac:dyDescent="0.25">
      <c r="I881" s="10"/>
      <c r="J881" s="10"/>
      <c r="K881" s="10"/>
      <c r="L881" s="10"/>
    </row>
    <row r="882" spans="9:12" x14ac:dyDescent="0.25">
      <c r="I882" s="10"/>
      <c r="J882" s="10"/>
      <c r="K882" s="10"/>
      <c r="L882" s="10"/>
    </row>
    <row r="883" spans="9:12" x14ac:dyDescent="0.25">
      <c r="I883" s="10"/>
      <c r="J883" s="10"/>
      <c r="K883" s="10"/>
      <c r="L883" s="10"/>
    </row>
    <row r="884" spans="9:12" x14ac:dyDescent="0.25">
      <c r="I884" s="10"/>
      <c r="J884" s="10"/>
      <c r="K884" s="10"/>
      <c r="L884" s="10"/>
    </row>
    <row r="885" spans="9:12" x14ac:dyDescent="0.25">
      <c r="I885" s="10"/>
      <c r="J885" s="10"/>
      <c r="K885" s="10"/>
      <c r="L885" s="10"/>
    </row>
    <row r="886" spans="9:12" x14ac:dyDescent="0.25">
      <c r="I886" s="10"/>
      <c r="J886" s="10"/>
      <c r="K886" s="10"/>
      <c r="L886" s="10"/>
    </row>
    <row r="887" spans="9:12" x14ac:dyDescent="0.25">
      <c r="I887" s="10"/>
      <c r="J887" s="10"/>
      <c r="K887" s="10"/>
      <c r="L887" s="10"/>
    </row>
    <row r="888" spans="9:12" x14ac:dyDescent="0.25">
      <c r="I888" s="10"/>
      <c r="J888" s="10"/>
      <c r="K888" s="10"/>
      <c r="L888" s="10"/>
    </row>
    <row r="889" spans="9:12" x14ac:dyDescent="0.25">
      <c r="I889" s="10"/>
      <c r="J889" s="10"/>
      <c r="K889" s="10"/>
      <c r="L889" s="10"/>
    </row>
    <row r="890" spans="9:12" x14ac:dyDescent="0.25">
      <c r="I890" s="10"/>
      <c r="J890" s="10"/>
      <c r="K890" s="10"/>
      <c r="L890" s="10"/>
    </row>
    <row r="891" spans="9:12" x14ac:dyDescent="0.25">
      <c r="I891" s="10"/>
      <c r="J891" s="10"/>
      <c r="K891" s="10"/>
      <c r="L891" s="10"/>
    </row>
    <row r="892" spans="9:12" x14ac:dyDescent="0.25">
      <c r="I892" s="10"/>
      <c r="J892" s="10"/>
      <c r="K892" s="10"/>
      <c r="L892" s="10"/>
    </row>
    <row r="893" spans="9:12" x14ac:dyDescent="0.25">
      <c r="I893" s="10"/>
      <c r="J893" s="10"/>
      <c r="K893" s="10"/>
      <c r="L893" s="10"/>
    </row>
    <row r="894" spans="9:12" x14ac:dyDescent="0.25">
      <c r="I894" s="10"/>
      <c r="J894" s="10"/>
      <c r="K894" s="10"/>
      <c r="L894" s="10"/>
    </row>
    <row r="895" spans="9:12" x14ac:dyDescent="0.25">
      <c r="I895" s="10"/>
      <c r="J895" s="10"/>
      <c r="K895" s="10"/>
      <c r="L895" s="10"/>
    </row>
    <row r="896" spans="9:12" x14ac:dyDescent="0.25">
      <c r="I896" s="10"/>
      <c r="J896" s="10"/>
      <c r="K896" s="10"/>
      <c r="L896" s="10"/>
    </row>
    <row r="897" spans="9:12" x14ac:dyDescent="0.25">
      <c r="I897" s="10"/>
      <c r="J897" s="10"/>
      <c r="K897" s="10"/>
      <c r="L897" s="10"/>
    </row>
    <row r="898" spans="9:12" x14ac:dyDescent="0.25">
      <c r="I898" s="10"/>
      <c r="J898" s="10"/>
      <c r="K898" s="10"/>
      <c r="L898" s="10"/>
    </row>
    <row r="899" spans="9:12" x14ac:dyDescent="0.25">
      <c r="I899" s="10"/>
      <c r="J899" s="10"/>
      <c r="K899" s="10"/>
      <c r="L899" s="10"/>
    </row>
    <row r="900" spans="9:12" x14ac:dyDescent="0.25">
      <c r="I900" s="10"/>
      <c r="J900" s="10"/>
      <c r="K900" s="10"/>
      <c r="L900" s="10"/>
    </row>
    <row r="901" spans="9:12" x14ac:dyDescent="0.25">
      <c r="I901" s="10"/>
      <c r="J901" s="10"/>
      <c r="K901" s="10"/>
      <c r="L901" s="10"/>
    </row>
    <row r="902" spans="9:12" x14ac:dyDescent="0.25">
      <c r="I902" s="10"/>
      <c r="J902" s="10"/>
      <c r="K902" s="10"/>
      <c r="L902" s="10"/>
    </row>
    <row r="903" spans="9:12" x14ac:dyDescent="0.25">
      <c r="I903" s="10"/>
      <c r="J903" s="10"/>
      <c r="K903" s="10"/>
      <c r="L903" s="10"/>
    </row>
    <row r="904" spans="9:12" x14ac:dyDescent="0.25">
      <c r="I904" s="10"/>
      <c r="J904" s="10"/>
      <c r="K904" s="10"/>
      <c r="L904" s="10"/>
    </row>
    <row r="905" spans="9:12" x14ac:dyDescent="0.25">
      <c r="I905" s="10"/>
      <c r="J905" s="10"/>
      <c r="K905" s="10"/>
      <c r="L905" s="10"/>
    </row>
    <row r="906" spans="9:12" x14ac:dyDescent="0.25">
      <c r="I906" s="10"/>
      <c r="J906" s="10"/>
      <c r="K906" s="10"/>
      <c r="L906" s="10"/>
    </row>
    <row r="907" spans="9:12" x14ac:dyDescent="0.25">
      <c r="I907" s="10"/>
      <c r="J907" s="10"/>
      <c r="K907" s="10"/>
      <c r="L907" s="10"/>
    </row>
    <row r="908" spans="9:12" x14ac:dyDescent="0.25">
      <c r="I908" s="10"/>
      <c r="J908" s="10"/>
      <c r="K908" s="10"/>
      <c r="L908" s="10"/>
    </row>
    <row r="909" spans="9:12" x14ac:dyDescent="0.25">
      <c r="I909" s="10"/>
      <c r="J909" s="10"/>
      <c r="K909" s="10"/>
      <c r="L909" s="10"/>
    </row>
    <row r="910" spans="9:12" x14ac:dyDescent="0.25">
      <c r="I910" s="10"/>
      <c r="J910" s="10"/>
      <c r="K910" s="10"/>
      <c r="L910" s="10"/>
    </row>
    <row r="911" spans="9:12" x14ac:dyDescent="0.25">
      <c r="I911" s="10"/>
      <c r="J911" s="10"/>
      <c r="K911" s="10"/>
      <c r="L911" s="10"/>
    </row>
    <row r="912" spans="9:12" x14ac:dyDescent="0.25">
      <c r="I912" s="10"/>
      <c r="J912" s="10"/>
      <c r="K912" s="10"/>
      <c r="L912" s="10"/>
    </row>
    <row r="913" spans="9:12" x14ac:dyDescent="0.25">
      <c r="I913" s="10"/>
      <c r="J913" s="10"/>
      <c r="K913" s="10"/>
      <c r="L913" s="10"/>
    </row>
    <row r="914" spans="9:12" x14ac:dyDescent="0.25">
      <c r="I914" s="10"/>
      <c r="J914" s="10"/>
      <c r="K914" s="10"/>
      <c r="L914" s="10"/>
    </row>
    <row r="915" spans="9:12" x14ac:dyDescent="0.25">
      <c r="I915" s="10"/>
      <c r="J915" s="10"/>
      <c r="K915" s="10"/>
      <c r="L915" s="10"/>
    </row>
    <row r="916" spans="9:12" x14ac:dyDescent="0.25">
      <c r="I916" s="10"/>
      <c r="J916" s="10"/>
      <c r="K916" s="10"/>
      <c r="L916" s="10"/>
    </row>
    <row r="917" spans="9:12" x14ac:dyDescent="0.25">
      <c r="I917" s="10"/>
      <c r="J917" s="10"/>
      <c r="K917" s="10"/>
      <c r="L917" s="10"/>
    </row>
    <row r="918" spans="9:12" x14ac:dyDescent="0.25">
      <c r="I918" s="10"/>
      <c r="J918" s="10"/>
      <c r="K918" s="10"/>
      <c r="L918" s="10"/>
    </row>
    <row r="919" spans="9:12" x14ac:dyDescent="0.25">
      <c r="I919" s="10"/>
      <c r="J919" s="10"/>
      <c r="K919" s="10"/>
      <c r="L919" s="10"/>
    </row>
    <row r="920" spans="9:12" x14ac:dyDescent="0.25">
      <c r="I920" s="10"/>
      <c r="J920" s="10"/>
      <c r="K920" s="10"/>
      <c r="L920" s="10"/>
    </row>
    <row r="921" spans="9:12" x14ac:dyDescent="0.25">
      <c r="I921" s="10"/>
      <c r="J921" s="10"/>
      <c r="K921" s="10"/>
      <c r="L921" s="10"/>
    </row>
    <row r="922" spans="9:12" x14ac:dyDescent="0.25">
      <c r="I922" s="10"/>
      <c r="J922" s="10"/>
      <c r="K922" s="10"/>
      <c r="L922" s="10"/>
    </row>
    <row r="923" spans="9:12" x14ac:dyDescent="0.25">
      <c r="I923" s="10"/>
      <c r="J923" s="10"/>
      <c r="K923" s="10"/>
      <c r="L923" s="10"/>
    </row>
    <row r="924" spans="9:12" x14ac:dyDescent="0.25">
      <c r="I924" s="10"/>
      <c r="J924" s="10"/>
      <c r="K924" s="10"/>
      <c r="L924" s="10"/>
    </row>
    <row r="925" spans="9:12" x14ac:dyDescent="0.25">
      <c r="I925" s="10"/>
      <c r="J925" s="10"/>
      <c r="K925" s="10"/>
      <c r="L925" s="10"/>
    </row>
    <row r="926" spans="9:12" x14ac:dyDescent="0.25">
      <c r="I926" s="10"/>
      <c r="J926" s="10"/>
      <c r="K926" s="10"/>
      <c r="L926" s="10"/>
    </row>
    <row r="927" spans="9:12" x14ac:dyDescent="0.25">
      <c r="I927" s="10"/>
      <c r="J927" s="10"/>
      <c r="K927" s="10"/>
      <c r="L927" s="10"/>
    </row>
    <row r="928" spans="9:12" x14ac:dyDescent="0.25">
      <c r="I928" s="10"/>
      <c r="J928" s="10"/>
      <c r="K928" s="10"/>
      <c r="L928" s="10"/>
    </row>
    <row r="929" spans="9:12" x14ac:dyDescent="0.25">
      <c r="I929" s="10"/>
      <c r="J929" s="10"/>
      <c r="K929" s="10"/>
      <c r="L929" s="10"/>
    </row>
    <row r="930" spans="9:12" x14ac:dyDescent="0.25">
      <c r="I930" s="10"/>
      <c r="J930" s="10"/>
      <c r="K930" s="10"/>
      <c r="L930" s="10"/>
    </row>
    <row r="931" spans="9:12" x14ac:dyDescent="0.25">
      <c r="I931" s="10"/>
      <c r="J931" s="10"/>
      <c r="K931" s="10"/>
      <c r="L931" s="10"/>
    </row>
    <row r="932" spans="9:12" x14ac:dyDescent="0.25">
      <c r="I932" s="10"/>
      <c r="J932" s="10"/>
      <c r="K932" s="10"/>
      <c r="L932" s="10"/>
    </row>
    <row r="933" spans="9:12" x14ac:dyDescent="0.25">
      <c r="I933" s="10"/>
      <c r="J933" s="10"/>
      <c r="K933" s="10"/>
      <c r="L933" s="10"/>
    </row>
    <row r="934" spans="9:12" x14ac:dyDescent="0.25">
      <c r="I934" s="10"/>
      <c r="J934" s="10"/>
      <c r="K934" s="10"/>
      <c r="L934" s="10"/>
    </row>
    <row r="935" spans="9:12" x14ac:dyDescent="0.25">
      <c r="I935" s="10"/>
      <c r="J935" s="10"/>
      <c r="K935" s="10"/>
      <c r="L935" s="10"/>
    </row>
    <row r="936" spans="9:12" x14ac:dyDescent="0.25">
      <c r="I936" s="10"/>
      <c r="J936" s="10"/>
      <c r="K936" s="10"/>
      <c r="L936" s="10"/>
    </row>
    <row r="937" spans="9:12" x14ac:dyDescent="0.25">
      <c r="I937" s="10"/>
      <c r="J937" s="10"/>
      <c r="K937" s="10"/>
      <c r="L937" s="10"/>
    </row>
    <row r="938" spans="9:12" x14ac:dyDescent="0.25">
      <c r="I938" s="10"/>
      <c r="J938" s="10"/>
      <c r="K938" s="10"/>
      <c r="L938" s="10"/>
    </row>
    <row r="939" spans="9:12" x14ac:dyDescent="0.25">
      <c r="I939" s="10"/>
      <c r="J939" s="10"/>
      <c r="K939" s="10"/>
      <c r="L939" s="10"/>
    </row>
    <row r="940" spans="9:12" x14ac:dyDescent="0.25">
      <c r="I940" s="10"/>
      <c r="J940" s="10"/>
      <c r="K940" s="10"/>
      <c r="L940" s="10"/>
    </row>
    <row r="941" spans="9:12" x14ac:dyDescent="0.25">
      <c r="I941" s="10"/>
      <c r="J941" s="10"/>
      <c r="K941" s="10"/>
      <c r="L941" s="10"/>
    </row>
    <row r="942" spans="9:12" x14ac:dyDescent="0.25">
      <c r="I942" s="10"/>
      <c r="J942" s="10"/>
      <c r="K942" s="10"/>
      <c r="L942" s="10"/>
    </row>
    <row r="943" spans="9:12" x14ac:dyDescent="0.25">
      <c r="I943" s="10"/>
      <c r="J943" s="10"/>
      <c r="K943" s="10"/>
      <c r="L943" s="10"/>
    </row>
    <row r="944" spans="9:12" x14ac:dyDescent="0.25">
      <c r="I944" s="10"/>
      <c r="J944" s="10"/>
      <c r="K944" s="10"/>
      <c r="L944" s="10"/>
    </row>
    <row r="945" spans="9:12" x14ac:dyDescent="0.25">
      <c r="I945" s="10"/>
      <c r="J945" s="10"/>
      <c r="K945" s="10"/>
      <c r="L945" s="10"/>
    </row>
    <row r="946" spans="9:12" x14ac:dyDescent="0.25">
      <c r="I946" s="10"/>
      <c r="J946" s="10"/>
      <c r="K946" s="10"/>
      <c r="L946" s="10"/>
    </row>
    <row r="947" spans="9:12" x14ac:dyDescent="0.25">
      <c r="I947" s="10"/>
      <c r="J947" s="10"/>
      <c r="K947" s="10"/>
      <c r="L947" s="10"/>
    </row>
    <row r="948" spans="9:12" x14ac:dyDescent="0.25">
      <c r="I948" s="10"/>
      <c r="J948" s="10"/>
      <c r="K948" s="10"/>
      <c r="L948" s="10"/>
    </row>
    <row r="949" spans="9:12" x14ac:dyDescent="0.25">
      <c r="I949" s="10"/>
      <c r="J949" s="10"/>
      <c r="K949" s="10"/>
      <c r="L949" s="10"/>
    </row>
    <row r="950" spans="9:12" x14ac:dyDescent="0.25">
      <c r="I950" s="10"/>
      <c r="J950" s="10"/>
      <c r="K950" s="10"/>
      <c r="L950" s="10"/>
    </row>
    <row r="951" spans="9:12" x14ac:dyDescent="0.25">
      <c r="I951" s="10"/>
      <c r="J951" s="10"/>
      <c r="K951" s="10"/>
      <c r="L951" s="10"/>
    </row>
    <row r="952" spans="9:12" x14ac:dyDescent="0.25">
      <c r="I952" s="10"/>
      <c r="J952" s="10"/>
      <c r="K952" s="10"/>
      <c r="L952" s="10"/>
    </row>
    <row r="953" spans="9:12" x14ac:dyDescent="0.25">
      <c r="I953" s="10"/>
      <c r="J953" s="10"/>
      <c r="K953" s="10"/>
      <c r="L953" s="10"/>
    </row>
    <row r="954" spans="9:12" x14ac:dyDescent="0.25">
      <c r="I954" s="10"/>
      <c r="J954" s="10"/>
      <c r="K954" s="10"/>
      <c r="L954" s="10"/>
    </row>
    <row r="955" spans="9:12" x14ac:dyDescent="0.25">
      <c r="I955" s="10"/>
      <c r="J955" s="10"/>
      <c r="K955" s="10"/>
      <c r="L955" s="10"/>
    </row>
    <row r="956" spans="9:12" x14ac:dyDescent="0.25">
      <c r="I956" s="10"/>
      <c r="J956" s="10"/>
      <c r="K956" s="10"/>
      <c r="L956" s="10"/>
    </row>
    <row r="957" spans="9:12" x14ac:dyDescent="0.25">
      <c r="I957" s="10"/>
      <c r="J957" s="10"/>
      <c r="K957" s="10"/>
      <c r="L957" s="10"/>
    </row>
    <row r="958" spans="9:12" x14ac:dyDescent="0.25">
      <c r="I958" s="10"/>
      <c r="J958" s="10"/>
      <c r="K958" s="10"/>
      <c r="L958" s="10"/>
    </row>
    <row r="959" spans="9:12" x14ac:dyDescent="0.25">
      <c r="I959" s="10"/>
      <c r="J959" s="10"/>
      <c r="K959" s="10"/>
      <c r="L959" s="10"/>
    </row>
    <row r="960" spans="9:12" x14ac:dyDescent="0.25">
      <c r="I960" s="10"/>
      <c r="J960" s="10"/>
      <c r="K960" s="10"/>
      <c r="L960" s="10"/>
    </row>
    <row r="961" spans="9:12" x14ac:dyDescent="0.25">
      <c r="I961" s="10"/>
      <c r="J961" s="10"/>
      <c r="K961" s="10"/>
      <c r="L961" s="10"/>
    </row>
    <row r="962" spans="9:12" x14ac:dyDescent="0.25">
      <c r="I962" s="10"/>
      <c r="J962" s="10"/>
      <c r="K962" s="10"/>
      <c r="L962" s="10"/>
    </row>
    <row r="963" spans="9:12" x14ac:dyDescent="0.25">
      <c r="I963" s="10"/>
      <c r="J963" s="10"/>
      <c r="K963" s="10"/>
      <c r="L963" s="10"/>
    </row>
    <row r="964" spans="9:12" x14ac:dyDescent="0.25">
      <c r="I964" s="10"/>
      <c r="J964" s="10"/>
      <c r="K964" s="10"/>
      <c r="L964" s="10"/>
    </row>
    <row r="965" spans="9:12" x14ac:dyDescent="0.25">
      <c r="I965" s="10"/>
      <c r="J965" s="10"/>
      <c r="K965" s="10"/>
      <c r="L965" s="10"/>
    </row>
    <row r="966" spans="9:12" x14ac:dyDescent="0.25">
      <c r="I966" s="10"/>
      <c r="J966" s="10"/>
      <c r="K966" s="10"/>
      <c r="L966" s="10"/>
    </row>
    <row r="967" spans="9:12" x14ac:dyDescent="0.25">
      <c r="I967" s="10"/>
      <c r="J967" s="10"/>
      <c r="K967" s="10"/>
      <c r="L967" s="10"/>
    </row>
    <row r="968" spans="9:12" x14ac:dyDescent="0.25">
      <c r="I968" s="10"/>
      <c r="J968" s="10"/>
      <c r="K968" s="10"/>
      <c r="L968" s="10"/>
    </row>
    <row r="969" spans="9:12" x14ac:dyDescent="0.25">
      <c r="I969" s="10"/>
      <c r="J969" s="10"/>
      <c r="K969" s="10"/>
      <c r="L969" s="10"/>
    </row>
    <row r="970" spans="9:12" x14ac:dyDescent="0.25">
      <c r="I970" s="10"/>
      <c r="J970" s="10"/>
      <c r="K970" s="10"/>
      <c r="L970" s="10"/>
    </row>
    <row r="971" spans="9:12" x14ac:dyDescent="0.25">
      <c r="I971" s="10"/>
      <c r="J971" s="10"/>
      <c r="K971" s="10"/>
      <c r="L971" s="10"/>
    </row>
    <row r="972" spans="9:12" x14ac:dyDescent="0.25">
      <c r="I972" s="10"/>
      <c r="J972" s="10"/>
      <c r="K972" s="10"/>
      <c r="L972" s="10"/>
    </row>
    <row r="973" spans="9:12" x14ac:dyDescent="0.25">
      <c r="I973" s="10"/>
      <c r="J973" s="10"/>
      <c r="K973" s="10"/>
      <c r="L973" s="10"/>
    </row>
    <row r="974" spans="9:12" x14ac:dyDescent="0.25">
      <c r="I974" s="10"/>
      <c r="J974" s="10"/>
      <c r="K974" s="10"/>
      <c r="L974" s="10"/>
    </row>
    <row r="975" spans="9:12" x14ac:dyDescent="0.25">
      <c r="I975" s="10"/>
      <c r="J975" s="10"/>
      <c r="K975" s="10"/>
      <c r="L975" s="10"/>
    </row>
    <row r="976" spans="9:12" x14ac:dyDescent="0.25">
      <c r="I976" s="10"/>
      <c r="J976" s="10"/>
      <c r="K976" s="10"/>
      <c r="L976" s="10"/>
    </row>
    <row r="977" spans="9:12" x14ac:dyDescent="0.25">
      <c r="I977" s="10"/>
      <c r="J977" s="10"/>
      <c r="K977" s="10"/>
      <c r="L977" s="10"/>
    </row>
    <row r="978" spans="9:12" x14ac:dyDescent="0.25">
      <c r="I978" s="10"/>
      <c r="J978" s="10"/>
      <c r="K978" s="10"/>
      <c r="L978" s="10"/>
    </row>
    <row r="979" spans="9:12" x14ac:dyDescent="0.25">
      <c r="I979" s="10"/>
      <c r="J979" s="10"/>
      <c r="K979" s="10"/>
      <c r="L979" s="10"/>
    </row>
    <row r="980" spans="9:12" x14ac:dyDescent="0.25">
      <c r="I980" s="10"/>
      <c r="J980" s="10"/>
      <c r="K980" s="10"/>
      <c r="L980" s="10"/>
    </row>
    <row r="981" spans="9:12" x14ac:dyDescent="0.25">
      <c r="I981" s="10"/>
      <c r="J981" s="10"/>
      <c r="K981" s="10"/>
      <c r="L981" s="10"/>
    </row>
    <row r="982" spans="9:12" x14ac:dyDescent="0.25">
      <c r="I982" s="10"/>
      <c r="J982" s="10"/>
      <c r="K982" s="10"/>
      <c r="L982" s="10"/>
    </row>
    <row r="983" spans="9:12" x14ac:dyDescent="0.25">
      <c r="I983" s="10"/>
      <c r="J983" s="10"/>
      <c r="K983" s="10"/>
      <c r="L983" s="10"/>
    </row>
    <row r="984" spans="9:12" x14ac:dyDescent="0.25">
      <c r="I984" s="10"/>
      <c r="J984" s="10"/>
      <c r="K984" s="10"/>
      <c r="L984" s="10"/>
    </row>
    <row r="985" spans="9:12" x14ac:dyDescent="0.25">
      <c r="I985" s="10"/>
      <c r="J985" s="10"/>
      <c r="K985" s="10"/>
      <c r="L985" s="10"/>
    </row>
    <row r="986" spans="9:12" x14ac:dyDescent="0.25">
      <c r="I986" s="10"/>
      <c r="J986" s="10"/>
      <c r="K986" s="10"/>
      <c r="L986" s="10"/>
    </row>
    <row r="987" spans="9:12" x14ac:dyDescent="0.25">
      <c r="I987" s="10"/>
      <c r="J987" s="10"/>
      <c r="K987" s="10"/>
      <c r="L987" s="10"/>
    </row>
    <row r="988" spans="9:12" x14ac:dyDescent="0.25">
      <c r="I988" s="10"/>
      <c r="J988" s="10"/>
      <c r="K988" s="10"/>
      <c r="L988" s="10"/>
    </row>
    <row r="989" spans="9:12" x14ac:dyDescent="0.25">
      <c r="I989" s="10"/>
      <c r="J989" s="10"/>
      <c r="K989" s="10"/>
      <c r="L989" s="10"/>
    </row>
    <row r="990" spans="9:12" x14ac:dyDescent="0.25">
      <c r="I990" s="10"/>
      <c r="J990" s="10"/>
      <c r="K990" s="10"/>
      <c r="L990" s="10"/>
    </row>
    <row r="991" spans="9:12" x14ac:dyDescent="0.25">
      <c r="I991" s="10"/>
      <c r="J991" s="10"/>
      <c r="K991" s="10"/>
      <c r="L991" s="10"/>
    </row>
    <row r="992" spans="9:12" x14ac:dyDescent="0.25">
      <c r="I992" s="10"/>
      <c r="J992" s="10"/>
      <c r="K992" s="10"/>
      <c r="L992" s="10"/>
    </row>
    <row r="993" spans="9:12" x14ac:dyDescent="0.25">
      <c r="I993" s="10"/>
      <c r="J993" s="10"/>
      <c r="K993" s="10"/>
      <c r="L993" s="10"/>
    </row>
    <row r="994" spans="9:12" x14ac:dyDescent="0.25">
      <c r="I994" s="10"/>
      <c r="J994" s="10"/>
      <c r="K994" s="10"/>
      <c r="L994" s="10"/>
    </row>
    <row r="995" spans="9:12" x14ac:dyDescent="0.25">
      <c r="I995" s="10"/>
      <c r="J995" s="10"/>
      <c r="K995" s="10"/>
      <c r="L995" s="10"/>
    </row>
    <row r="996" spans="9:12" x14ac:dyDescent="0.25">
      <c r="I996" s="10"/>
      <c r="J996" s="10"/>
      <c r="K996" s="10"/>
      <c r="L996" s="10"/>
    </row>
    <row r="997" spans="9:12" x14ac:dyDescent="0.25">
      <c r="I997" s="10"/>
      <c r="J997" s="10"/>
      <c r="K997" s="10"/>
      <c r="L997" s="10"/>
    </row>
    <row r="998" spans="9:12" x14ac:dyDescent="0.25">
      <c r="I998" s="10"/>
      <c r="J998" s="10"/>
      <c r="K998" s="10"/>
      <c r="L998" s="10"/>
    </row>
    <row r="999" spans="9:12" x14ac:dyDescent="0.25">
      <c r="I999" s="10"/>
      <c r="J999" s="10"/>
      <c r="K999" s="10"/>
      <c r="L999" s="10"/>
    </row>
    <row r="1000" spans="9:12" x14ac:dyDescent="0.25">
      <c r="I1000" s="10"/>
      <c r="J1000" s="10"/>
      <c r="K1000" s="10"/>
      <c r="L1000" s="10"/>
    </row>
    <row r="1001" spans="9:12" x14ac:dyDescent="0.25">
      <c r="I1001" s="10"/>
      <c r="J1001" s="10"/>
      <c r="K1001" s="10"/>
      <c r="L1001" s="10"/>
    </row>
    <row r="1002" spans="9:12" x14ac:dyDescent="0.25">
      <c r="I1002" s="10"/>
      <c r="J1002" s="10"/>
      <c r="K1002" s="10"/>
      <c r="L1002" s="10"/>
    </row>
    <row r="1003" spans="9:12" x14ac:dyDescent="0.25">
      <c r="I1003" s="10"/>
      <c r="J1003" s="10"/>
      <c r="K1003" s="10"/>
      <c r="L1003" s="10"/>
    </row>
    <row r="1004" spans="9:12" x14ac:dyDescent="0.25">
      <c r="I1004" s="10"/>
      <c r="J1004" s="10"/>
      <c r="K1004" s="10"/>
      <c r="L1004" s="10"/>
    </row>
    <row r="1005" spans="9:12" x14ac:dyDescent="0.25">
      <c r="I1005" s="10"/>
      <c r="J1005" s="10"/>
      <c r="K1005" s="10"/>
      <c r="L1005" s="10"/>
    </row>
    <row r="1006" spans="9:12" x14ac:dyDescent="0.25">
      <c r="I1006" s="10"/>
      <c r="J1006" s="10"/>
      <c r="K1006" s="10"/>
      <c r="L1006" s="10"/>
    </row>
    <row r="1007" spans="9:12" x14ac:dyDescent="0.25">
      <c r="I1007" s="10"/>
      <c r="J1007" s="10"/>
      <c r="K1007" s="10"/>
      <c r="L1007" s="10"/>
    </row>
    <row r="1008" spans="9:12" x14ac:dyDescent="0.25">
      <c r="I1008" s="10"/>
      <c r="J1008" s="10"/>
      <c r="K1008" s="10"/>
      <c r="L1008" s="10"/>
    </row>
    <row r="1009" spans="9:12" x14ac:dyDescent="0.25">
      <c r="I1009" s="10"/>
      <c r="J1009" s="10"/>
      <c r="K1009" s="10"/>
      <c r="L1009" s="10"/>
    </row>
    <row r="1010" spans="9:12" x14ac:dyDescent="0.25">
      <c r="I1010" s="10"/>
      <c r="J1010" s="10"/>
      <c r="K1010" s="10"/>
      <c r="L1010" s="10"/>
    </row>
    <row r="1011" spans="9:12" x14ac:dyDescent="0.25">
      <c r="I1011" s="10"/>
      <c r="J1011" s="10"/>
      <c r="K1011" s="10"/>
      <c r="L1011" s="10"/>
    </row>
    <row r="1012" spans="9:12" x14ac:dyDescent="0.25">
      <c r="I1012" s="10"/>
      <c r="J1012" s="10"/>
      <c r="K1012" s="10"/>
      <c r="L1012" s="10"/>
    </row>
    <row r="1013" spans="9:12" x14ac:dyDescent="0.25">
      <c r="I1013" s="10"/>
      <c r="J1013" s="10"/>
      <c r="K1013" s="10"/>
      <c r="L1013" s="10"/>
    </row>
    <row r="1014" spans="9:12" x14ac:dyDescent="0.25">
      <c r="I1014" s="10"/>
      <c r="J1014" s="10"/>
      <c r="K1014" s="10"/>
      <c r="L1014" s="10"/>
    </row>
    <row r="1015" spans="9:12" x14ac:dyDescent="0.25">
      <c r="I1015" s="10"/>
      <c r="J1015" s="10"/>
      <c r="K1015" s="10"/>
      <c r="L1015" s="10"/>
    </row>
    <row r="1016" spans="9:12" x14ac:dyDescent="0.25">
      <c r="I1016" s="10"/>
      <c r="J1016" s="10"/>
      <c r="K1016" s="10"/>
      <c r="L1016" s="10"/>
    </row>
    <row r="1017" spans="9:12" x14ac:dyDescent="0.25">
      <c r="I1017" s="10"/>
      <c r="J1017" s="10"/>
      <c r="K1017" s="10"/>
      <c r="L1017" s="10"/>
    </row>
    <row r="1018" spans="9:12" x14ac:dyDescent="0.25">
      <c r="I1018" s="10"/>
      <c r="J1018" s="10"/>
      <c r="K1018" s="10"/>
      <c r="L1018" s="10"/>
    </row>
    <row r="1019" spans="9:12" x14ac:dyDescent="0.25">
      <c r="I1019" s="10"/>
      <c r="J1019" s="10"/>
      <c r="K1019" s="10"/>
      <c r="L1019" s="10"/>
    </row>
    <row r="1020" spans="9:12" x14ac:dyDescent="0.25">
      <c r="I1020" s="10"/>
      <c r="J1020" s="10"/>
      <c r="K1020" s="10"/>
      <c r="L1020" s="10"/>
    </row>
    <row r="1021" spans="9:12" x14ac:dyDescent="0.25">
      <c r="I1021" s="10"/>
      <c r="J1021" s="10"/>
      <c r="K1021" s="10"/>
      <c r="L1021" s="10"/>
    </row>
    <row r="1022" spans="9:12" x14ac:dyDescent="0.25">
      <c r="I1022" s="10"/>
      <c r="J1022" s="10"/>
      <c r="K1022" s="10"/>
      <c r="L1022" s="10"/>
    </row>
    <row r="1023" spans="9:12" x14ac:dyDescent="0.25">
      <c r="I1023" s="10"/>
      <c r="J1023" s="10"/>
      <c r="K1023" s="10"/>
      <c r="L1023" s="10"/>
    </row>
    <row r="1024" spans="9:12" x14ac:dyDescent="0.25">
      <c r="I1024" s="10"/>
      <c r="J1024" s="10"/>
      <c r="K1024" s="10"/>
      <c r="L1024" s="10"/>
    </row>
    <row r="1025" spans="9:12" x14ac:dyDescent="0.25">
      <c r="I1025" s="10"/>
      <c r="J1025" s="10"/>
      <c r="K1025" s="10"/>
      <c r="L1025" s="10"/>
    </row>
    <row r="1026" spans="9:12" x14ac:dyDescent="0.25">
      <c r="I1026" s="10"/>
      <c r="J1026" s="10"/>
      <c r="K1026" s="10"/>
      <c r="L1026" s="10"/>
    </row>
    <row r="1027" spans="9:12" x14ac:dyDescent="0.25">
      <c r="I1027" s="10"/>
      <c r="J1027" s="10"/>
      <c r="K1027" s="10"/>
      <c r="L1027" s="10"/>
    </row>
    <row r="1028" spans="9:12" x14ac:dyDescent="0.25">
      <c r="I1028" s="10"/>
      <c r="J1028" s="10"/>
      <c r="K1028" s="10"/>
      <c r="L1028" s="10"/>
    </row>
    <row r="1029" spans="9:12" x14ac:dyDescent="0.25">
      <c r="I1029" s="10"/>
      <c r="J1029" s="10"/>
      <c r="K1029" s="10"/>
      <c r="L1029" s="10"/>
    </row>
    <row r="1030" spans="9:12" x14ac:dyDescent="0.25">
      <c r="I1030" s="10"/>
      <c r="J1030" s="10"/>
      <c r="K1030" s="10"/>
      <c r="L1030" s="10"/>
    </row>
    <row r="1031" spans="9:12" x14ac:dyDescent="0.25">
      <c r="I1031" s="10"/>
      <c r="J1031" s="10"/>
      <c r="K1031" s="10"/>
      <c r="L1031" s="10"/>
    </row>
    <row r="1032" spans="9:12" x14ac:dyDescent="0.25">
      <c r="I1032" s="10"/>
      <c r="J1032" s="10"/>
      <c r="K1032" s="10"/>
      <c r="L1032" s="10"/>
    </row>
    <row r="1033" spans="9:12" x14ac:dyDescent="0.25">
      <c r="I1033" s="10"/>
      <c r="J1033" s="10"/>
      <c r="K1033" s="10"/>
      <c r="L1033" s="10"/>
    </row>
    <row r="1034" spans="9:12" x14ac:dyDescent="0.25">
      <c r="I1034" s="10"/>
      <c r="J1034" s="10"/>
      <c r="K1034" s="10"/>
      <c r="L1034" s="10"/>
    </row>
    <row r="1035" spans="9:12" x14ac:dyDescent="0.25">
      <c r="I1035" s="10"/>
      <c r="J1035" s="10"/>
      <c r="K1035" s="10"/>
      <c r="L1035" s="10"/>
    </row>
    <row r="1036" spans="9:12" x14ac:dyDescent="0.25">
      <c r="I1036" s="10"/>
      <c r="J1036" s="10"/>
      <c r="K1036" s="10"/>
      <c r="L1036" s="10"/>
    </row>
    <row r="1037" spans="9:12" x14ac:dyDescent="0.25">
      <c r="I1037" s="10"/>
      <c r="J1037" s="10"/>
      <c r="K1037" s="10"/>
      <c r="L1037" s="10"/>
    </row>
    <row r="1038" spans="9:12" x14ac:dyDescent="0.25">
      <c r="I1038" s="10"/>
      <c r="J1038" s="10"/>
      <c r="K1038" s="10"/>
      <c r="L1038" s="10"/>
    </row>
    <row r="1039" spans="9:12" x14ac:dyDescent="0.25">
      <c r="I1039" s="10"/>
      <c r="J1039" s="10"/>
      <c r="K1039" s="10"/>
      <c r="L1039" s="10"/>
    </row>
    <row r="1040" spans="9:12" x14ac:dyDescent="0.25">
      <c r="I1040" s="10"/>
      <c r="J1040" s="10"/>
      <c r="K1040" s="10"/>
      <c r="L1040" s="10"/>
    </row>
    <row r="1041" spans="9:12" x14ac:dyDescent="0.25">
      <c r="I1041" s="10"/>
      <c r="J1041" s="10"/>
      <c r="K1041" s="10"/>
      <c r="L1041" s="10"/>
    </row>
    <row r="1042" spans="9:12" x14ac:dyDescent="0.25">
      <c r="I1042" s="10"/>
      <c r="J1042" s="10"/>
      <c r="K1042" s="10"/>
      <c r="L1042" s="10"/>
    </row>
    <row r="1043" spans="9:12" x14ac:dyDescent="0.25">
      <c r="I1043" s="10"/>
      <c r="J1043" s="10"/>
      <c r="K1043" s="10"/>
      <c r="L1043" s="10"/>
    </row>
    <row r="1044" spans="9:12" x14ac:dyDescent="0.25">
      <c r="I1044" s="10"/>
      <c r="J1044" s="10"/>
      <c r="K1044" s="10"/>
      <c r="L1044" s="10"/>
    </row>
    <row r="1045" spans="9:12" x14ac:dyDescent="0.25">
      <c r="I1045" s="10"/>
      <c r="J1045" s="10"/>
      <c r="K1045" s="10"/>
      <c r="L1045" s="10"/>
    </row>
    <row r="1046" spans="9:12" x14ac:dyDescent="0.25">
      <c r="I1046" s="10"/>
      <c r="J1046" s="10"/>
      <c r="K1046" s="10"/>
      <c r="L1046" s="10"/>
    </row>
    <row r="1047" spans="9:12" x14ac:dyDescent="0.25">
      <c r="I1047" s="10"/>
      <c r="J1047" s="10"/>
      <c r="K1047" s="10"/>
      <c r="L1047" s="10"/>
    </row>
    <row r="1048" spans="9:12" x14ac:dyDescent="0.25">
      <c r="I1048" s="10"/>
      <c r="J1048" s="10"/>
      <c r="K1048" s="10"/>
      <c r="L1048" s="10"/>
    </row>
    <row r="1049" spans="9:12" x14ac:dyDescent="0.25">
      <c r="I1049" s="10"/>
      <c r="J1049" s="10"/>
      <c r="K1049" s="10"/>
      <c r="L1049" s="10"/>
    </row>
    <row r="1050" spans="9:12" x14ac:dyDescent="0.25">
      <c r="I1050" s="10"/>
      <c r="J1050" s="10"/>
      <c r="K1050" s="10"/>
      <c r="L1050" s="10"/>
    </row>
    <row r="1051" spans="9:12" x14ac:dyDescent="0.25">
      <c r="I1051" s="10"/>
      <c r="J1051" s="10"/>
      <c r="K1051" s="10"/>
      <c r="L1051" s="10"/>
    </row>
    <row r="1052" spans="9:12" x14ac:dyDescent="0.25">
      <c r="I1052" s="10"/>
      <c r="J1052" s="10"/>
      <c r="K1052" s="10"/>
      <c r="L1052" s="10"/>
    </row>
    <row r="1053" spans="9:12" x14ac:dyDescent="0.25">
      <c r="I1053" s="10"/>
      <c r="J1053" s="10"/>
      <c r="K1053" s="10"/>
      <c r="L1053" s="10"/>
    </row>
    <row r="1054" spans="9:12" x14ac:dyDescent="0.25">
      <c r="I1054" s="10"/>
      <c r="J1054" s="10"/>
      <c r="K1054" s="10"/>
      <c r="L1054" s="10"/>
    </row>
    <row r="1055" spans="9:12" x14ac:dyDescent="0.25">
      <c r="I1055" s="10"/>
      <c r="J1055" s="10"/>
      <c r="K1055" s="10"/>
      <c r="L1055" s="10"/>
    </row>
    <row r="1056" spans="9:12" x14ac:dyDescent="0.25">
      <c r="I1056" s="10"/>
      <c r="J1056" s="10"/>
      <c r="K1056" s="10"/>
      <c r="L1056" s="10"/>
    </row>
    <row r="1057" spans="9:12" x14ac:dyDescent="0.25">
      <c r="I1057" s="10"/>
      <c r="J1057" s="10"/>
      <c r="K1057" s="10"/>
      <c r="L1057" s="10"/>
    </row>
    <row r="1058" spans="9:12" x14ac:dyDescent="0.25">
      <c r="I1058" s="10"/>
      <c r="J1058" s="10"/>
      <c r="K1058" s="10"/>
      <c r="L1058" s="10"/>
    </row>
    <row r="1059" spans="9:12" x14ac:dyDescent="0.25">
      <c r="I1059" s="10"/>
      <c r="J1059" s="10"/>
      <c r="K1059" s="10"/>
      <c r="L1059" s="10"/>
    </row>
    <row r="1060" spans="9:12" x14ac:dyDescent="0.25">
      <c r="I1060" s="10"/>
      <c r="J1060" s="10"/>
      <c r="K1060" s="10"/>
      <c r="L1060" s="10"/>
    </row>
    <row r="1061" spans="9:12" x14ac:dyDescent="0.25">
      <c r="I1061" s="10"/>
      <c r="J1061" s="10"/>
      <c r="K1061" s="10"/>
      <c r="L1061" s="10"/>
    </row>
  </sheetData>
  <mergeCells count="465">
    <mergeCell ref="A330:A339"/>
    <mergeCell ref="A269:A270"/>
    <mergeCell ref="A275:A279"/>
    <mergeCell ref="A289:A294"/>
    <mergeCell ref="A299:A305"/>
    <mergeCell ref="A315:A318"/>
    <mergeCell ref="D446:L446"/>
    <mergeCell ref="M446:M447"/>
    <mergeCell ref="N446:N447"/>
    <mergeCell ref="N441:N442"/>
    <mergeCell ref="D416:L416"/>
    <mergeCell ref="M416:M417"/>
    <mergeCell ref="N416:N417"/>
    <mergeCell ref="D406:L406"/>
    <mergeCell ref="M406:M407"/>
    <mergeCell ref="N406:N407"/>
    <mergeCell ref="D396:L396"/>
    <mergeCell ref="M396:M397"/>
    <mergeCell ref="N396:N397"/>
    <mergeCell ref="D386:L386"/>
    <mergeCell ref="M386:M387"/>
    <mergeCell ref="N386:N387"/>
    <mergeCell ref="D376:L376"/>
    <mergeCell ref="M376:M377"/>
    <mergeCell ref="O446:O447"/>
    <mergeCell ref="A53:A60"/>
    <mergeCell ref="A65:A70"/>
    <mergeCell ref="A77:A87"/>
    <mergeCell ref="A92:A120"/>
    <mergeCell ref="A359:A363"/>
    <mergeCell ref="A135:A136"/>
    <mergeCell ref="A141:A142"/>
    <mergeCell ref="A177:A183"/>
    <mergeCell ref="A188:A202"/>
    <mergeCell ref="A207:A212"/>
    <mergeCell ref="A262:A264"/>
    <mergeCell ref="A446:A447"/>
    <mergeCell ref="B446:B447"/>
    <mergeCell ref="C446:C447"/>
    <mergeCell ref="D436:L436"/>
    <mergeCell ref="M436:M437"/>
    <mergeCell ref="N436:N437"/>
    <mergeCell ref="O436:O437"/>
    <mergeCell ref="A441:A442"/>
    <mergeCell ref="B441:B442"/>
    <mergeCell ref="C441:C442"/>
    <mergeCell ref="D441:L441"/>
    <mergeCell ref="M441:M442"/>
    <mergeCell ref="O441:O442"/>
    <mergeCell ref="A436:A437"/>
    <mergeCell ref="B436:B437"/>
    <mergeCell ref="C436:C437"/>
    <mergeCell ref="D426:L426"/>
    <mergeCell ref="M426:M427"/>
    <mergeCell ref="N426:N427"/>
    <mergeCell ref="O426:O427"/>
    <mergeCell ref="A431:A432"/>
    <mergeCell ref="B431:B432"/>
    <mergeCell ref="C431:C432"/>
    <mergeCell ref="D431:L431"/>
    <mergeCell ref="M431:M432"/>
    <mergeCell ref="N431:N432"/>
    <mergeCell ref="O431:O432"/>
    <mergeCell ref="A426:A427"/>
    <mergeCell ref="B426:B427"/>
    <mergeCell ref="C426:C427"/>
    <mergeCell ref="O416:O417"/>
    <mergeCell ref="A421:A422"/>
    <mergeCell ref="B421:B422"/>
    <mergeCell ref="C421:C422"/>
    <mergeCell ref="D421:L421"/>
    <mergeCell ref="M421:M422"/>
    <mergeCell ref="N421:N422"/>
    <mergeCell ref="O421:O422"/>
    <mergeCell ref="A416:A417"/>
    <mergeCell ref="B416:B417"/>
    <mergeCell ref="C416:C417"/>
    <mergeCell ref="O406:O407"/>
    <mergeCell ref="A411:A412"/>
    <mergeCell ref="B411:B412"/>
    <mergeCell ref="C411:C412"/>
    <mergeCell ref="D411:L411"/>
    <mergeCell ref="M411:M412"/>
    <mergeCell ref="N411:N412"/>
    <mergeCell ref="O411:O412"/>
    <mergeCell ref="A406:A407"/>
    <mergeCell ref="B406:B407"/>
    <mergeCell ref="C406:C407"/>
    <mergeCell ref="O396:O397"/>
    <mergeCell ref="A401:A402"/>
    <mergeCell ref="B401:B402"/>
    <mergeCell ref="C401:C402"/>
    <mergeCell ref="D401:L401"/>
    <mergeCell ref="M401:M402"/>
    <mergeCell ref="N401:N402"/>
    <mergeCell ref="O401:O402"/>
    <mergeCell ref="A396:A397"/>
    <mergeCell ref="B396:B397"/>
    <mergeCell ref="C396:C397"/>
    <mergeCell ref="O386:O387"/>
    <mergeCell ref="A391:A392"/>
    <mergeCell ref="B391:B392"/>
    <mergeCell ref="C391:C392"/>
    <mergeCell ref="D391:L391"/>
    <mergeCell ref="M391:M392"/>
    <mergeCell ref="N391:N392"/>
    <mergeCell ref="O391:O392"/>
    <mergeCell ref="A386:A387"/>
    <mergeCell ref="B386:B387"/>
    <mergeCell ref="C386:C387"/>
    <mergeCell ref="N376:N377"/>
    <mergeCell ref="O376:O377"/>
    <mergeCell ref="A381:A382"/>
    <mergeCell ref="B381:B382"/>
    <mergeCell ref="C381:C382"/>
    <mergeCell ref="D381:L381"/>
    <mergeCell ref="M381:M382"/>
    <mergeCell ref="N381:N382"/>
    <mergeCell ref="O381:O382"/>
    <mergeCell ref="A376:A377"/>
    <mergeCell ref="B376:B377"/>
    <mergeCell ref="C376:C377"/>
    <mergeCell ref="D366:L366"/>
    <mergeCell ref="M366:M367"/>
    <mergeCell ref="N366:N367"/>
    <mergeCell ref="O366:O367"/>
    <mergeCell ref="A371:A372"/>
    <mergeCell ref="B371:B372"/>
    <mergeCell ref="C371:C372"/>
    <mergeCell ref="D371:L371"/>
    <mergeCell ref="M371:M372"/>
    <mergeCell ref="N371:N372"/>
    <mergeCell ref="O371:O372"/>
    <mergeCell ref="A366:A367"/>
    <mergeCell ref="B366:B367"/>
    <mergeCell ref="C366:C367"/>
    <mergeCell ref="D352:L352"/>
    <mergeCell ref="M352:M353"/>
    <mergeCell ref="N352:N353"/>
    <mergeCell ref="O352:O353"/>
    <mergeCell ref="A357:A358"/>
    <mergeCell ref="B357:B358"/>
    <mergeCell ref="C357:C358"/>
    <mergeCell ref="D357:L357"/>
    <mergeCell ref="M357:M358"/>
    <mergeCell ref="N357:N358"/>
    <mergeCell ref="O357:O358"/>
    <mergeCell ref="A352:A353"/>
    <mergeCell ref="B352:B353"/>
    <mergeCell ref="C352:C353"/>
    <mergeCell ref="D342:L342"/>
    <mergeCell ref="M342:M343"/>
    <mergeCell ref="N342:N343"/>
    <mergeCell ref="O342:O343"/>
    <mergeCell ref="A347:A348"/>
    <mergeCell ref="B347:B348"/>
    <mergeCell ref="C347:C348"/>
    <mergeCell ref="D347:L347"/>
    <mergeCell ref="M347:M348"/>
    <mergeCell ref="N347:N348"/>
    <mergeCell ref="O347:O348"/>
    <mergeCell ref="A342:A343"/>
    <mergeCell ref="B342:B343"/>
    <mergeCell ref="C342:C343"/>
    <mergeCell ref="D321:L321"/>
    <mergeCell ref="M321:M322"/>
    <mergeCell ref="N321:N322"/>
    <mergeCell ref="O321:O322"/>
    <mergeCell ref="A328:A329"/>
    <mergeCell ref="B328:B329"/>
    <mergeCell ref="C328:C329"/>
    <mergeCell ref="D328:L328"/>
    <mergeCell ref="M328:M329"/>
    <mergeCell ref="N328:N329"/>
    <mergeCell ref="O328:O329"/>
    <mergeCell ref="A323:A325"/>
    <mergeCell ref="A321:A322"/>
    <mergeCell ref="B321:B322"/>
    <mergeCell ref="C321:C322"/>
    <mergeCell ref="D308:L308"/>
    <mergeCell ref="M308:M309"/>
    <mergeCell ref="N308:N309"/>
    <mergeCell ref="O308:O309"/>
    <mergeCell ref="A313:A314"/>
    <mergeCell ref="B313:B314"/>
    <mergeCell ref="C313:C314"/>
    <mergeCell ref="D313:L313"/>
    <mergeCell ref="M313:M314"/>
    <mergeCell ref="N313:N314"/>
    <mergeCell ref="O313:O314"/>
    <mergeCell ref="A308:A309"/>
    <mergeCell ref="B308:B309"/>
    <mergeCell ref="C308:C309"/>
    <mergeCell ref="D287:L287"/>
    <mergeCell ref="M287:M288"/>
    <mergeCell ref="N287:N288"/>
    <mergeCell ref="O287:O288"/>
    <mergeCell ref="A297:A298"/>
    <mergeCell ref="B297:B298"/>
    <mergeCell ref="C297:C298"/>
    <mergeCell ref="D297:L297"/>
    <mergeCell ref="M297:M298"/>
    <mergeCell ref="N297:N298"/>
    <mergeCell ref="O297:O298"/>
    <mergeCell ref="A287:A288"/>
    <mergeCell ref="B287:B288"/>
    <mergeCell ref="C287:C288"/>
    <mergeCell ref="D273:L273"/>
    <mergeCell ref="M273:M274"/>
    <mergeCell ref="N273:N274"/>
    <mergeCell ref="O273:O274"/>
    <mergeCell ref="A282:A283"/>
    <mergeCell ref="B282:B283"/>
    <mergeCell ref="C282:C283"/>
    <mergeCell ref="D282:L282"/>
    <mergeCell ref="M282:M283"/>
    <mergeCell ref="N282:N283"/>
    <mergeCell ref="O282:O283"/>
    <mergeCell ref="A273:A274"/>
    <mergeCell ref="B273:B274"/>
    <mergeCell ref="C273:C274"/>
    <mergeCell ref="D260:L260"/>
    <mergeCell ref="M260:M261"/>
    <mergeCell ref="N260:N261"/>
    <mergeCell ref="O260:O261"/>
    <mergeCell ref="A267:A268"/>
    <mergeCell ref="B267:B268"/>
    <mergeCell ref="C267:C268"/>
    <mergeCell ref="D267:L267"/>
    <mergeCell ref="M267:M268"/>
    <mergeCell ref="N267:N268"/>
    <mergeCell ref="O267:O268"/>
    <mergeCell ref="A260:A261"/>
    <mergeCell ref="B260:B261"/>
    <mergeCell ref="C260:C261"/>
    <mergeCell ref="D250:L250"/>
    <mergeCell ref="M250:M251"/>
    <mergeCell ref="N250:N251"/>
    <mergeCell ref="O250:O251"/>
    <mergeCell ref="A255:A256"/>
    <mergeCell ref="B255:B256"/>
    <mergeCell ref="C255:C256"/>
    <mergeCell ref="D255:L255"/>
    <mergeCell ref="M255:M256"/>
    <mergeCell ref="N255:N256"/>
    <mergeCell ref="O255:O256"/>
    <mergeCell ref="A250:A251"/>
    <mergeCell ref="B250:B251"/>
    <mergeCell ref="C250:C251"/>
    <mergeCell ref="D240:L240"/>
    <mergeCell ref="M240:M241"/>
    <mergeCell ref="N240:N241"/>
    <mergeCell ref="O240:O241"/>
    <mergeCell ref="A245:A246"/>
    <mergeCell ref="B245:B246"/>
    <mergeCell ref="C245:C246"/>
    <mergeCell ref="D245:L245"/>
    <mergeCell ref="M245:M246"/>
    <mergeCell ref="N245:N246"/>
    <mergeCell ref="O245:O246"/>
    <mergeCell ref="A240:A241"/>
    <mergeCell ref="B240:B241"/>
    <mergeCell ref="C240:C241"/>
    <mergeCell ref="D230:L230"/>
    <mergeCell ref="M230:M231"/>
    <mergeCell ref="N230:N231"/>
    <mergeCell ref="O230:O231"/>
    <mergeCell ref="A235:A236"/>
    <mergeCell ref="B235:B236"/>
    <mergeCell ref="C235:C236"/>
    <mergeCell ref="D235:L235"/>
    <mergeCell ref="M235:M236"/>
    <mergeCell ref="N235:N236"/>
    <mergeCell ref="O235:O236"/>
    <mergeCell ref="A230:A231"/>
    <mergeCell ref="B230:B231"/>
    <mergeCell ref="C230:C231"/>
    <mergeCell ref="D220:L220"/>
    <mergeCell ref="M220:M221"/>
    <mergeCell ref="N220:N221"/>
    <mergeCell ref="O220:O221"/>
    <mergeCell ref="A225:A226"/>
    <mergeCell ref="B225:B226"/>
    <mergeCell ref="C225:C226"/>
    <mergeCell ref="D225:L225"/>
    <mergeCell ref="M225:M226"/>
    <mergeCell ref="N225:N226"/>
    <mergeCell ref="O225:O226"/>
    <mergeCell ref="A220:A221"/>
    <mergeCell ref="B220:B221"/>
    <mergeCell ref="C220:C221"/>
    <mergeCell ref="D205:L205"/>
    <mergeCell ref="M205:M206"/>
    <mergeCell ref="N205:N206"/>
    <mergeCell ref="O205:O206"/>
    <mergeCell ref="A215:A216"/>
    <mergeCell ref="B215:B216"/>
    <mergeCell ref="C215:C216"/>
    <mergeCell ref="D215:L215"/>
    <mergeCell ref="M215:M216"/>
    <mergeCell ref="N215:N216"/>
    <mergeCell ref="O215:O216"/>
    <mergeCell ref="A205:A206"/>
    <mergeCell ref="B205:B206"/>
    <mergeCell ref="C205:C206"/>
    <mergeCell ref="D175:L175"/>
    <mergeCell ref="M175:M176"/>
    <mergeCell ref="N175:N176"/>
    <mergeCell ref="O175:O176"/>
    <mergeCell ref="A186:A187"/>
    <mergeCell ref="B186:B187"/>
    <mergeCell ref="C186:C187"/>
    <mergeCell ref="D186:L186"/>
    <mergeCell ref="M186:M187"/>
    <mergeCell ref="N186:N187"/>
    <mergeCell ref="O186:O187"/>
    <mergeCell ref="A175:A176"/>
    <mergeCell ref="B175:B176"/>
    <mergeCell ref="C175:C176"/>
    <mergeCell ref="D165:L165"/>
    <mergeCell ref="M165:M166"/>
    <mergeCell ref="N165:N166"/>
    <mergeCell ref="O165:O166"/>
    <mergeCell ref="A170:A171"/>
    <mergeCell ref="B170:B171"/>
    <mergeCell ref="C170:C171"/>
    <mergeCell ref="D170:L170"/>
    <mergeCell ref="M170:M171"/>
    <mergeCell ref="N170:N171"/>
    <mergeCell ref="O170:O171"/>
    <mergeCell ref="A165:A166"/>
    <mergeCell ref="B165:B166"/>
    <mergeCell ref="C165:C166"/>
    <mergeCell ref="D155:L155"/>
    <mergeCell ref="M155:M156"/>
    <mergeCell ref="N155:N156"/>
    <mergeCell ref="O155:O156"/>
    <mergeCell ref="A160:A161"/>
    <mergeCell ref="B160:B161"/>
    <mergeCell ref="C160:C161"/>
    <mergeCell ref="D160:L160"/>
    <mergeCell ref="M160:M161"/>
    <mergeCell ref="N160:N161"/>
    <mergeCell ref="O160:O161"/>
    <mergeCell ref="A155:A156"/>
    <mergeCell ref="B155:B156"/>
    <mergeCell ref="C155:C156"/>
    <mergeCell ref="D145:L145"/>
    <mergeCell ref="M145:M146"/>
    <mergeCell ref="N145:N146"/>
    <mergeCell ref="O145:O146"/>
    <mergeCell ref="A150:A151"/>
    <mergeCell ref="B150:B151"/>
    <mergeCell ref="C150:C151"/>
    <mergeCell ref="D150:L150"/>
    <mergeCell ref="M150:M151"/>
    <mergeCell ref="N150:N151"/>
    <mergeCell ref="O150:O151"/>
    <mergeCell ref="A145:A146"/>
    <mergeCell ref="B145:B146"/>
    <mergeCell ref="C145:C146"/>
    <mergeCell ref="D133:L133"/>
    <mergeCell ref="M133:M134"/>
    <mergeCell ref="N133:N134"/>
    <mergeCell ref="O133:O134"/>
    <mergeCell ref="A139:A140"/>
    <mergeCell ref="B139:B140"/>
    <mergeCell ref="C139:C140"/>
    <mergeCell ref="D139:L139"/>
    <mergeCell ref="M139:M140"/>
    <mergeCell ref="N139:N140"/>
    <mergeCell ref="O139:O140"/>
    <mergeCell ref="A133:A134"/>
    <mergeCell ref="B133:B134"/>
    <mergeCell ref="C133:C134"/>
    <mergeCell ref="D123:L123"/>
    <mergeCell ref="M123:M124"/>
    <mergeCell ref="N123:N124"/>
    <mergeCell ref="O123:O124"/>
    <mergeCell ref="A128:A129"/>
    <mergeCell ref="B128:B129"/>
    <mergeCell ref="C128:C129"/>
    <mergeCell ref="D128:L128"/>
    <mergeCell ref="M128:M129"/>
    <mergeCell ref="N128:N129"/>
    <mergeCell ref="O128:O129"/>
    <mergeCell ref="A123:A124"/>
    <mergeCell ref="B123:B124"/>
    <mergeCell ref="C123:C124"/>
    <mergeCell ref="D75:L75"/>
    <mergeCell ref="M75:M76"/>
    <mergeCell ref="N75:N76"/>
    <mergeCell ref="O75:O76"/>
    <mergeCell ref="A90:A91"/>
    <mergeCell ref="B90:B91"/>
    <mergeCell ref="C90:C91"/>
    <mergeCell ref="D90:L90"/>
    <mergeCell ref="M90:M91"/>
    <mergeCell ref="N90:N91"/>
    <mergeCell ref="O90:O91"/>
    <mergeCell ref="A75:A76"/>
    <mergeCell ref="B75:B76"/>
    <mergeCell ref="C75:C76"/>
    <mergeCell ref="D63:L63"/>
    <mergeCell ref="M63:M64"/>
    <mergeCell ref="N63:N64"/>
    <mergeCell ref="O63:O64"/>
    <mergeCell ref="A63:A64"/>
    <mergeCell ref="B63:B64"/>
    <mergeCell ref="C63:C64"/>
    <mergeCell ref="C51:C52"/>
    <mergeCell ref="D51:L51"/>
    <mergeCell ref="M51:M52"/>
    <mergeCell ref="N51:N52"/>
    <mergeCell ref="O51:O52"/>
    <mergeCell ref="A44:A48"/>
    <mergeCell ref="A51:A52"/>
    <mergeCell ref="B51:B52"/>
    <mergeCell ref="D33:L33"/>
    <mergeCell ref="O33:O34"/>
    <mergeCell ref="A42:A43"/>
    <mergeCell ref="B42:B43"/>
    <mergeCell ref="C42:C43"/>
    <mergeCell ref="D42:L42"/>
    <mergeCell ref="M42:M43"/>
    <mergeCell ref="N42:N43"/>
    <mergeCell ref="O42:O43"/>
    <mergeCell ref="A35:A39"/>
    <mergeCell ref="A1:N1"/>
    <mergeCell ref="A3:A4"/>
    <mergeCell ref="B3:B4"/>
    <mergeCell ref="C3:C4"/>
    <mergeCell ref="D3:L3"/>
    <mergeCell ref="A2:N2"/>
    <mergeCell ref="A5:A12"/>
    <mergeCell ref="A17:A20"/>
    <mergeCell ref="M3:M4"/>
    <mergeCell ref="N3:N4"/>
    <mergeCell ref="A15:A16"/>
    <mergeCell ref="B15:B16"/>
    <mergeCell ref="D15:L15"/>
    <mergeCell ref="O3:O4"/>
    <mergeCell ref="A33:A34"/>
    <mergeCell ref="B33:B34"/>
    <mergeCell ref="C33:C34"/>
    <mergeCell ref="M33:M34"/>
    <mergeCell ref="N33:N34"/>
    <mergeCell ref="C15:C16"/>
    <mergeCell ref="M15:M16"/>
    <mergeCell ref="N15:N16"/>
    <mergeCell ref="M28:M29"/>
    <mergeCell ref="O15:O16"/>
    <mergeCell ref="D23:L23"/>
    <mergeCell ref="O23:O24"/>
    <mergeCell ref="D28:L28"/>
    <mergeCell ref="O28:O29"/>
    <mergeCell ref="N28:N29"/>
    <mergeCell ref="A28:A29"/>
    <mergeCell ref="B28:B29"/>
    <mergeCell ref="C28:C29"/>
    <mergeCell ref="A23:A24"/>
    <mergeCell ref="B23:B24"/>
    <mergeCell ref="C23:C24"/>
    <mergeCell ref="M23:M24"/>
    <mergeCell ref="N23:N24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8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F481-93CB-4075-ABA7-126AF0403821}">
  <sheetPr>
    <pageSetUpPr fitToPage="1"/>
  </sheetPr>
  <dimension ref="A1:O126"/>
  <sheetViews>
    <sheetView zoomScaleNormal="10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N1" sqref="N1:O1048576"/>
    </sheetView>
  </sheetViews>
  <sheetFormatPr defaultColWidth="8.7109375" defaultRowHeight="11.25" x14ac:dyDescent="0.25"/>
  <cols>
    <col min="1" max="1" width="6.28515625" style="1" bestFit="1" customWidth="1"/>
    <col min="2" max="2" width="5.28515625" style="1" bestFit="1" customWidth="1"/>
    <col min="3" max="3" width="41.140625" style="36" bestFit="1" customWidth="1"/>
    <col min="4" max="4" width="10.7109375" style="31" bestFit="1" customWidth="1"/>
    <col min="5" max="6" width="10.140625" style="31" bestFit="1" customWidth="1"/>
    <col min="7" max="7" width="9" style="31" bestFit="1" customWidth="1"/>
    <col min="8" max="8" width="8" style="31" bestFit="1" customWidth="1"/>
    <col min="9" max="9" width="4.85546875" style="31" bestFit="1" customWidth="1"/>
    <col min="10" max="10" width="10.7109375" style="31" bestFit="1" customWidth="1"/>
    <col min="11" max="11" width="17.85546875" style="31" bestFit="1" customWidth="1"/>
    <col min="12" max="12" width="21.140625" style="31" bestFit="1" customWidth="1"/>
    <col min="13" max="13" width="25.5703125" style="1" bestFit="1" customWidth="1"/>
    <col min="14" max="14" width="18.28515625" style="28" bestFit="1" customWidth="1"/>
    <col min="15" max="15" width="41.5703125" style="31" bestFit="1" customWidth="1"/>
    <col min="16" max="16384" width="8.7109375" style="31"/>
  </cols>
  <sheetData>
    <row r="1" spans="1:15" x14ac:dyDescent="0.25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5" x14ac:dyDescent="0.25">
      <c r="A2" s="55" t="s">
        <v>425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5" x14ac:dyDescent="0.25">
      <c r="A3" s="43" t="s">
        <v>102</v>
      </c>
      <c r="B3" s="43" t="s">
        <v>103</v>
      </c>
      <c r="C3" s="47" t="s">
        <v>182</v>
      </c>
      <c r="D3" s="63" t="s">
        <v>191</v>
      </c>
      <c r="E3" s="64"/>
      <c r="F3" s="64"/>
      <c r="G3" s="64"/>
      <c r="H3" s="64"/>
      <c r="I3" s="64"/>
      <c r="J3" s="64"/>
      <c r="K3" s="65"/>
      <c r="L3" s="47" t="s">
        <v>104</v>
      </c>
      <c r="M3" s="47" t="s">
        <v>263</v>
      </c>
      <c r="N3" s="67" t="s">
        <v>257</v>
      </c>
    </row>
    <row r="4" spans="1:15" ht="22.5" x14ac:dyDescent="0.25">
      <c r="A4" s="44"/>
      <c r="B4" s="44"/>
      <c r="C4" s="48"/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4" t="s">
        <v>188</v>
      </c>
      <c r="J4" s="4" t="s">
        <v>189</v>
      </c>
      <c r="K4" s="4" t="s">
        <v>190</v>
      </c>
      <c r="L4" s="48"/>
      <c r="M4" s="48"/>
      <c r="N4" s="68"/>
    </row>
    <row r="5" spans="1:15" ht="56.25" x14ac:dyDescent="0.25">
      <c r="A5" s="30">
        <v>64</v>
      </c>
      <c r="B5" s="5">
        <v>1</v>
      </c>
      <c r="C5" s="32" t="s">
        <v>220</v>
      </c>
      <c r="D5" s="33">
        <v>30</v>
      </c>
      <c r="E5" s="33"/>
      <c r="F5" s="33">
        <v>2</v>
      </c>
      <c r="G5" s="33"/>
      <c r="H5" s="33">
        <v>10</v>
      </c>
      <c r="I5" s="33"/>
      <c r="J5" s="33"/>
      <c r="K5" s="33"/>
      <c r="L5" s="5">
        <v>42</v>
      </c>
      <c r="M5" s="33">
        <v>126</v>
      </c>
      <c r="N5" s="34">
        <v>35311.5</v>
      </c>
    </row>
    <row r="6" spans="1:15" s="1" customFormat="1" x14ac:dyDescent="0.25">
      <c r="A6" s="2"/>
      <c r="B6" s="2"/>
      <c r="C6" s="6"/>
      <c r="D6" s="7"/>
      <c r="E6" s="7"/>
      <c r="F6" s="7"/>
      <c r="G6" s="8"/>
      <c r="H6" s="8"/>
      <c r="I6" s="7"/>
      <c r="J6" s="7"/>
      <c r="K6" s="7"/>
      <c r="L6" s="4">
        <f>SUM(L5)</f>
        <v>42</v>
      </c>
      <c r="M6" s="4">
        <f>SUM(M5)</f>
        <v>126</v>
      </c>
      <c r="N6" s="27">
        <f>SUM(N5)</f>
        <v>35311.5</v>
      </c>
      <c r="O6" s="4" t="s">
        <v>379</v>
      </c>
    </row>
    <row r="7" spans="1:15" s="1" customFormat="1" x14ac:dyDescent="0.25">
      <c r="A7" s="2"/>
      <c r="B7" s="2"/>
      <c r="C7" s="6"/>
      <c r="D7" s="7"/>
      <c r="E7" s="7"/>
      <c r="F7" s="7"/>
      <c r="G7" s="8"/>
      <c r="H7" s="8"/>
      <c r="I7" s="7"/>
      <c r="J7" s="7"/>
      <c r="K7" s="7"/>
      <c r="L7" s="9"/>
      <c r="M7" s="9"/>
      <c r="N7" s="28"/>
    </row>
    <row r="8" spans="1:15" s="2" customFormat="1" x14ac:dyDescent="0.25">
      <c r="A8" s="43" t="s">
        <v>102</v>
      </c>
      <c r="B8" s="43" t="s">
        <v>103</v>
      </c>
      <c r="C8" s="45" t="s">
        <v>182</v>
      </c>
      <c r="D8" s="51" t="s">
        <v>191</v>
      </c>
      <c r="E8" s="52"/>
      <c r="F8" s="52"/>
      <c r="G8" s="52"/>
      <c r="H8" s="52"/>
      <c r="I8" s="52"/>
      <c r="J8" s="52"/>
      <c r="K8" s="52"/>
      <c r="L8" s="47" t="s">
        <v>104</v>
      </c>
      <c r="M8" s="49" t="s">
        <v>258</v>
      </c>
      <c r="N8" s="66" t="s">
        <v>257</v>
      </c>
    </row>
    <row r="9" spans="1:15" s="2" customFormat="1" ht="22.5" x14ac:dyDescent="0.25">
      <c r="A9" s="44"/>
      <c r="B9" s="44"/>
      <c r="C9" s="46"/>
      <c r="D9" s="3" t="s">
        <v>183</v>
      </c>
      <c r="E9" s="3" t="s">
        <v>184</v>
      </c>
      <c r="F9" s="3" t="s">
        <v>185</v>
      </c>
      <c r="G9" s="3" t="s">
        <v>186</v>
      </c>
      <c r="H9" s="3" t="s">
        <v>187</v>
      </c>
      <c r="I9" s="4" t="s">
        <v>188</v>
      </c>
      <c r="J9" s="4" t="s">
        <v>189</v>
      </c>
      <c r="K9" s="4" t="s">
        <v>190</v>
      </c>
      <c r="L9" s="48"/>
      <c r="M9" s="50"/>
      <c r="N9" s="66"/>
    </row>
    <row r="10" spans="1:15" ht="22.5" x14ac:dyDescent="0.25">
      <c r="A10" s="61">
        <v>65</v>
      </c>
      <c r="B10" s="5">
        <v>1</v>
      </c>
      <c r="C10" s="32" t="s">
        <v>221</v>
      </c>
      <c r="D10" s="33">
        <v>10</v>
      </c>
      <c r="E10" s="33"/>
      <c r="F10" s="33">
        <v>2</v>
      </c>
      <c r="G10" s="33"/>
      <c r="H10" s="33">
        <v>50</v>
      </c>
      <c r="I10" s="33"/>
      <c r="J10" s="33"/>
      <c r="K10" s="33"/>
      <c r="L10" s="5">
        <v>62</v>
      </c>
      <c r="M10" s="33">
        <v>186</v>
      </c>
      <c r="N10" s="34">
        <v>1041.5999999999999</v>
      </c>
    </row>
    <row r="11" spans="1:15" x14ac:dyDescent="0.25">
      <c r="A11" s="62"/>
      <c r="B11" s="5">
        <v>2</v>
      </c>
      <c r="C11" s="32" t="s">
        <v>222</v>
      </c>
      <c r="D11" s="33">
        <v>10</v>
      </c>
      <c r="E11" s="33"/>
      <c r="F11" s="33">
        <v>2</v>
      </c>
      <c r="G11" s="33"/>
      <c r="H11" s="33">
        <v>5</v>
      </c>
      <c r="I11" s="33"/>
      <c r="J11" s="33"/>
      <c r="K11" s="33"/>
      <c r="L11" s="5">
        <v>17</v>
      </c>
      <c r="M11" s="33">
        <v>51</v>
      </c>
      <c r="N11" s="34">
        <v>474.81000000000006</v>
      </c>
    </row>
    <row r="12" spans="1:15" x14ac:dyDescent="0.25">
      <c r="A12" s="62"/>
      <c r="B12" s="5">
        <v>3</v>
      </c>
      <c r="C12" s="32" t="s">
        <v>223</v>
      </c>
      <c r="D12" s="33">
        <v>10</v>
      </c>
      <c r="E12" s="33"/>
      <c r="F12" s="33">
        <v>2</v>
      </c>
      <c r="G12" s="33"/>
      <c r="H12" s="33"/>
      <c r="I12" s="33"/>
      <c r="J12" s="33"/>
      <c r="K12" s="33"/>
      <c r="L12" s="5">
        <v>12</v>
      </c>
      <c r="M12" s="33">
        <v>36</v>
      </c>
      <c r="N12" s="34">
        <v>1337.04</v>
      </c>
    </row>
    <row r="13" spans="1:15" x14ac:dyDescent="0.25">
      <c r="A13" s="62"/>
      <c r="B13" s="5">
        <v>4</v>
      </c>
      <c r="C13" s="32" t="s">
        <v>224</v>
      </c>
      <c r="D13" s="33">
        <v>10</v>
      </c>
      <c r="E13" s="33"/>
      <c r="F13" s="33"/>
      <c r="G13" s="33"/>
      <c r="H13" s="33">
        <v>5</v>
      </c>
      <c r="I13" s="33"/>
      <c r="J13" s="33"/>
      <c r="K13" s="33"/>
      <c r="L13" s="5">
        <v>15</v>
      </c>
      <c r="M13" s="33">
        <v>45</v>
      </c>
      <c r="N13" s="34">
        <v>286.20000000000005</v>
      </c>
    </row>
    <row r="14" spans="1:15" x14ac:dyDescent="0.25">
      <c r="A14" s="62"/>
      <c r="B14" s="5">
        <v>5</v>
      </c>
      <c r="C14" s="32" t="s">
        <v>225</v>
      </c>
      <c r="D14" s="33"/>
      <c r="E14" s="33"/>
      <c r="F14" s="33"/>
      <c r="G14" s="33"/>
      <c r="H14" s="33">
        <v>10</v>
      </c>
      <c r="I14" s="33"/>
      <c r="J14" s="33"/>
      <c r="K14" s="33"/>
      <c r="L14" s="5">
        <v>10</v>
      </c>
      <c r="M14" s="33">
        <v>30</v>
      </c>
      <c r="N14" s="34">
        <v>1653</v>
      </c>
    </row>
    <row r="15" spans="1:15" x14ac:dyDescent="0.25">
      <c r="A15" s="62"/>
      <c r="B15" s="5">
        <v>6</v>
      </c>
      <c r="C15" s="32" t="s">
        <v>229</v>
      </c>
      <c r="D15" s="33">
        <v>10</v>
      </c>
      <c r="E15" s="33"/>
      <c r="F15" s="33"/>
      <c r="G15" s="33"/>
      <c r="H15" s="33">
        <v>10</v>
      </c>
      <c r="I15" s="33"/>
      <c r="J15" s="33"/>
      <c r="K15" s="33"/>
      <c r="L15" s="5">
        <v>20</v>
      </c>
      <c r="M15" s="33">
        <v>60</v>
      </c>
      <c r="N15" s="34">
        <v>1018.1999999999999</v>
      </c>
    </row>
    <row r="16" spans="1:15" ht="33.75" x14ac:dyDescent="0.25">
      <c r="A16" s="62"/>
      <c r="B16" s="5">
        <v>7</v>
      </c>
      <c r="C16" s="32" t="s">
        <v>230</v>
      </c>
      <c r="D16" s="33"/>
      <c r="E16" s="33">
        <v>3</v>
      </c>
      <c r="F16" s="33"/>
      <c r="G16" s="33">
        <v>2</v>
      </c>
      <c r="H16" s="33">
        <v>3</v>
      </c>
      <c r="I16" s="33"/>
      <c r="J16" s="33"/>
      <c r="K16" s="33"/>
      <c r="L16" s="5">
        <v>8</v>
      </c>
      <c r="M16" s="33">
        <v>24</v>
      </c>
      <c r="N16" s="34">
        <v>153.84</v>
      </c>
    </row>
    <row r="17" spans="1:15" x14ac:dyDescent="0.25">
      <c r="A17" s="62"/>
      <c r="B17" s="5">
        <v>8</v>
      </c>
      <c r="C17" s="32" t="s">
        <v>231</v>
      </c>
      <c r="D17" s="33"/>
      <c r="E17" s="33">
        <v>3</v>
      </c>
      <c r="F17" s="33"/>
      <c r="G17" s="33"/>
      <c r="H17" s="33">
        <v>3</v>
      </c>
      <c r="I17" s="33"/>
      <c r="J17" s="33"/>
      <c r="K17" s="33"/>
      <c r="L17" s="5">
        <v>6</v>
      </c>
      <c r="M17" s="33">
        <v>18</v>
      </c>
      <c r="N17" s="34">
        <v>138.96</v>
      </c>
    </row>
    <row r="18" spans="1:15" ht="22.5" x14ac:dyDescent="0.25">
      <c r="A18" s="62"/>
      <c r="B18" s="5">
        <v>9</v>
      </c>
      <c r="C18" s="32" t="s">
        <v>232</v>
      </c>
      <c r="D18" s="33">
        <v>10</v>
      </c>
      <c r="E18" s="33">
        <v>3</v>
      </c>
      <c r="F18" s="33"/>
      <c r="G18" s="33"/>
      <c r="H18" s="33">
        <v>3</v>
      </c>
      <c r="I18" s="33"/>
      <c r="J18" s="33"/>
      <c r="K18" s="33"/>
      <c r="L18" s="5">
        <v>16</v>
      </c>
      <c r="M18" s="33">
        <v>48</v>
      </c>
      <c r="N18" s="34">
        <v>570.72</v>
      </c>
    </row>
    <row r="19" spans="1:15" x14ac:dyDescent="0.25">
      <c r="A19" s="62"/>
      <c r="B19" s="5">
        <v>10</v>
      </c>
      <c r="C19" s="32" t="s">
        <v>233</v>
      </c>
      <c r="D19" s="33">
        <v>3</v>
      </c>
      <c r="E19" s="33">
        <v>3</v>
      </c>
      <c r="F19" s="33"/>
      <c r="G19" s="33"/>
      <c r="H19" s="33">
        <v>3</v>
      </c>
      <c r="I19" s="33"/>
      <c r="J19" s="33"/>
      <c r="K19" s="33"/>
      <c r="L19" s="5">
        <v>9</v>
      </c>
      <c r="M19" s="33">
        <v>27</v>
      </c>
      <c r="N19" s="34">
        <v>1361.8799999999999</v>
      </c>
    </row>
    <row r="20" spans="1:15" x14ac:dyDescent="0.25">
      <c r="A20" s="62"/>
      <c r="B20" s="5">
        <v>11</v>
      </c>
      <c r="C20" s="32" t="s">
        <v>234</v>
      </c>
      <c r="D20" s="33">
        <v>6</v>
      </c>
      <c r="E20" s="33"/>
      <c r="F20" s="33"/>
      <c r="G20" s="33">
        <v>1</v>
      </c>
      <c r="H20" s="33"/>
      <c r="I20" s="33"/>
      <c r="J20" s="33"/>
      <c r="K20" s="33">
        <v>6</v>
      </c>
      <c r="L20" s="5">
        <v>13</v>
      </c>
      <c r="M20" s="33">
        <v>39</v>
      </c>
      <c r="N20" s="34">
        <v>319.40999999999997</v>
      </c>
    </row>
    <row r="21" spans="1:15" x14ac:dyDescent="0.25">
      <c r="A21" s="62"/>
      <c r="B21" s="5">
        <v>12</v>
      </c>
      <c r="C21" s="32" t="s">
        <v>235</v>
      </c>
      <c r="D21" s="33">
        <v>8</v>
      </c>
      <c r="E21" s="33"/>
      <c r="F21" s="33"/>
      <c r="G21" s="33">
        <v>1</v>
      </c>
      <c r="H21" s="33"/>
      <c r="I21" s="33"/>
      <c r="J21" s="33"/>
      <c r="K21" s="33"/>
      <c r="L21" s="5">
        <v>9</v>
      </c>
      <c r="M21" s="33">
        <v>27</v>
      </c>
      <c r="N21" s="34">
        <v>17727.93</v>
      </c>
    </row>
    <row r="22" spans="1:15" x14ac:dyDescent="0.25">
      <c r="A22" s="62"/>
      <c r="B22" s="5">
        <v>13</v>
      </c>
      <c r="C22" s="32" t="s">
        <v>236</v>
      </c>
      <c r="D22" s="33">
        <v>8</v>
      </c>
      <c r="E22" s="33"/>
      <c r="F22" s="33"/>
      <c r="G22" s="33"/>
      <c r="H22" s="33"/>
      <c r="I22" s="33"/>
      <c r="J22" s="33"/>
      <c r="K22" s="33"/>
      <c r="L22" s="5">
        <v>8</v>
      </c>
      <c r="M22" s="33">
        <v>24</v>
      </c>
      <c r="N22" s="34">
        <v>1028.6399999999999</v>
      </c>
    </row>
    <row r="23" spans="1:15" x14ac:dyDescent="0.25">
      <c r="A23" s="62"/>
      <c r="B23" s="5">
        <v>14</v>
      </c>
      <c r="C23" s="32" t="s">
        <v>237</v>
      </c>
      <c r="D23" s="33">
        <v>2</v>
      </c>
      <c r="E23" s="33"/>
      <c r="F23" s="33">
        <v>1</v>
      </c>
      <c r="G23" s="33"/>
      <c r="H23" s="33"/>
      <c r="I23" s="33"/>
      <c r="J23" s="33"/>
      <c r="K23" s="33"/>
      <c r="L23" s="5">
        <v>3</v>
      </c>
      <c r="M23" s="33">
        <v>9</v>
      </c>
      <c r="N23" s="34">
        <v>141.93</v>
      </c>
    </row>
    <row r="24" spans="1:15" s="1" customFormat="1" x14ac:dyDescent="0.25">
      <c r="A24" s="2"/>
      <c r="B24" s="2"/>
      <c r="C24" s="6"/>
      <c r="D24" s="7"/>
      <c r="E24" s="7"/>
      <c r="F24" s="7"/>
      <c r="G24" s="8"/>
      <c r="H24" s="8"/>
      <c r="I24" s="7"/>
      <c r="J24" s="7"/>
      <c r="K24" s="7"/>
      <c r="L24" s="4">
        <f>SUM(L10:L23)</f>
        <v>208</v>
      </c>
      <c r="M24" s="4">
        <f t="shared" ref="M24:N24" si="0">SUM(M10:M23)</f>
        <v>624</v>
      </c>
      <c r="N24" s="27">
        <f t="shared" si="0"/>
        <v>27254.16</v>
      </c>
      <c r="O24" s="4" t="s">
        <v>383</v>
      </c>
    </row>
    <row r="25" spans="1:15" s="1" customFormat="1" x14ac:dyDescent="0.25">
      <c r="A25" s="2"/>
      <c r="B25" s="2"/>
      <c r="C25" s="6"/>
      <c r="D25" s="7"/>
      <c r="E25" s="7"/>
      <c r="F25" s="7"/>
      <c r="G25" s="8"/>
      <c r="H25" s="8"/>
      <c r="I25" s="7"/>
      <c r="J25" s="7"/>
      <c r="K25" s="7"/>
      <c r="L25" s="9"/>
      <c r="M25" s="9"/>
      <c r="N25" s="28"/>
    </row>
    <row r="26" spans="1:15" s="2" customFormat="1" x14ac:dyDescent="0.25">
      <c r="A26" s="43" t="s">
        <v>102</v>
      </c>
      <c r="B26" s="43" t="s">
        <v>103</v>
      </c>
      <c r="C26" s="45" t="s">
        <v>182</v>
      </c>
      <c r="D26" s="51" t="s">
        <v>191</v>
      </c>
      <c r="E26" s="52"/>
      <c r="F26" s="52"/>
      <c r="G26" s="52"/>
      <c r="H26" s="52"/>
      <c r="I26" s="52"/>
      <c r="J26" s="52"/>
      <c r="K26" s="52"/>
      <c r="L26" s="47" t="s">
        <v>104</v>
      </c>
      <c r="M26" s="49" t="s">
        <v>258</v>
      </c>
      <c r="N26" s="66" t="s">
        <v>257</v>
      </c>
    </row>
    <row r="27" spans="1:15" s="2" customFormat="1" ht="22.5" x14ac:dyDescent="0.25">
      <c r="A27" s="44"/>
      <c r="B27" s="44"/>
      <c r="C27" s="46"/>
      <c r="D27" s="3" t="s">
        <v>183</v>
      </c>
      <c r="E27" s="3" t="s">
        <v>184</v>
      </c>
      <c r="F27" s="3" t="s">
        <v>185</v>
      </c>
      <c r="G27" s="3" t="s">
        <v>186</v>
      </c>
      <c r="H27" s="3" t="s">
        <v>187</v>
      </c>
      <c r="I27" s="4" t="s">
        <v>188</v>
      </c>
      <c r="J27" s="4" t="s">
        <v>189</v>
      </c>
      <c r="K27" s="4" t="s">
        <v>190</v>
      </c>
      <c r="L27" s="48"/>
      <c r="M27" s="50"/>
      <c r="N27" s="66"/>
    </row>
    <row r="28" spans="1:15" x14ac:dyDescent="0.25">
      <c r="A28" s="61">
        <v>66</v>
      </c>
      <c r="B28" s="5">
        <v>1</v>
      </c>
      <c r="C28" s="32" t="s">
        <v>226</v>
      </c>
      <c r="D28" s="33"/>
      <c r="E28" s="33"/>
      <c r="F28" s="33"/>
      <c r="G28" s="33"/>
      <c r="H28" s="33">
        <v>5</v>
      </c>
      <c r="I28" s="33"/>
      <c r="J28" s="33"/>
      <c r="K28" s="33"/>
      <c r="L28" s="5">
        <v>5</v>
      </c>
      <c r="M28" s="33">
        <v>15</v>
      </c>
      <c r="N28" s="34">
        <v>2502.6000000000004</v>
      </c>
    </row>
    <row r="29" spans="1:15" x14ac:dyDescent="0.25">
      <c r="A29" s="62"/>
      <c r="B29" s="5">
        <v>2</v>
      </c>
      <c r="C29" s="32" t="s">
        <v>227</v>
      </c>
      <c r="D29" s="33"/>
      <c r="E29" s="33"/>
      <c r="F29" s="33"/>
      <c r="G29" s="33"/>
      <c r="H29" s="33">
        <v>5</v>
      </c>
      <c r="I29" s="33"/>
      <c r="J29" s="33"/>
      <c r="K29" s="33"/>
      <c r="L29" s="5">
        <v>5</v>
      </c>
      <c r="M29" s="33">
        <v>15</v>
      </c>
      <c r="N29" s="34">
        <v>1120.3499999999999</v>
      </c>
    </row>
    <row r="30" spans="1:15" x14ac:dyDescent="0.25">
      <c r="A30" s="62"/>
      <c r="B30" s="5">
        <v>3</v>
      </c>
      <c r="C30" s="32" t="s">
        <v>228</v>
      </c>
      <c r="D30" s="33"/>
      <c r="E30" s="33"/>
      <c r="F30" s="33">
        <v>10</v>
      </c>
      <c r="G30" s="33"/>
      <c r="H30" s="33">
        <v>60</v>
      </c>
      <c r="I30" s="33"/>
      <c r="J30" s="33"/>
      <c r="K30" s="33"/>
      <c r="L30" s="5">
        <v>70</v>
      </c>
      <c r="M30" s="33">
        <v>210</v>
      </c>
      <c r="N30" s="34">
        <v>39721.5</v>
      </c>
    </row>
    <row r="31" spans="1:15" s="1" customFormat="1" x14ac:dyDescent="0.25">
      <c r="A31" s="2"/>
      <c r="B31" s="2"/>
      <c r="C31" s="6"/>
      <c r="D31" s="7"/>
      <c r="E31" s="7"/>
      <c r="F31" s="7"/>
      <c r="G31" s="8"/>
      <c r="H31" s="8"/>
      <c r="I31" s="7"/>
      <c r="J31" s="7"/>
      <c r="K31" s="7"/>
      <c r="L31" s="4">
        <f>SUM(L28:L30)</f>
        <v>80</v>
      </c>
      <c r="M31" s="4">
        <f t="shared" ref="M31:N31" si="1">SUM(M28:M30)</f>
        <v>240</v>
      </c>
      <c r="N31" s="27">
        <f t="shared" si="1"/>
        <v>43344.45</v>
      </c>
      <c r="O31" s="4" t="s">
        <v>384</v>
      </c>
    </row>
    <row r="32" spans="1:15" s="1" customFormat="1" x14ac:dyDescent="0.25">
      <c r="A32" s="2"/>
      <c r="B32" s="2"/>
      <c r="C32" s="6"/>
      <c r="D32" s="7"/>
      <c r="E32" s="7"/>
      <c r="F32" s="7"/>
      <c r="G32" s="8"/>
      <c r="H32" s="8"/>
      <c r="I32" s="7"/>
      <c r="J32" s="7"/>
      <c r="K32" s="7"/>
      <c r="L32" s="9"/>
      <c r="M32" s="9"/>
      <c r="N32" s="28"/>
    </row>
    <row r="33" spans="1:15" s="2" customFormat="1" x14ac:dyDescent="0.25">
      <c r="A33" s="43" t="s">
        <v>102</v>
      </c>
      <c r="B33" s="43" t="s">
        <v>103</v>
      </c>
      <c r="C33" s="45" t="s">
        <v>182</v>
      </c>
      <c r="D33" s="51" t="s">
        <v>191</v>
      </c>
      <c r="E33" s="52"/>
      <c r="F33" s="52"/>
      <c r="G33" s="52"/>
      <c r="H33" s="52"/>
      <c r="I33" s="52"/>
      <c r="J33" s="52"/>
      <c r="K33" s="52"/>
      <c r="L33" s="47" t="s">
        <v>104</v>
      </c>
      <c r="M33" s="49" t="s">
        <v>258</v>
      </c>
      <c r="N33" s="66" t="s">
        <v>257</v>
      </c>
    </row>
    <row r="34" spans="1:15" s="2" customFormat="1" ht="22.5" x14ac:dyDescent="0.25">
      <c r="A34" s="44"/>
      <c r="B34" s="44"/>
      <c r="C34" s="46"/>
      <c r="D34" s="3" t="s">
        <v>183</v>
      </c>
      <c r="E34" s="3" t="s">
        <v>184</v>
      </c>
      <c r="F34" s="3" t="s">
        <v>185</v>
      </c>
      <c r="G34" s="3" t="s">
        <v>186</v>
      </c>
      <c r="H34" s="3" t="s">
        <v>187</v>
      </c>
      <c r="I34" s="4" t="s">
        <v>188</v>
      </c>
      <c r="J34" s="4" t="s">
        <v>189</v>
      </c>
      <c r="K34" s="4" t="s">
        <v>190</v>
      </c>
      <c r="L34" s="48"/>
      <c r="M34" s="50"/>
      <c r="N34" s="66"/>
    </row>
    <row r="35" spans="1:15" x14ac:dyDescent="0.25">
      <c r="A35" s="61">
        <v>67</v>
      </c>
      <c r="B35" s="5">
        <v>1</v>
      </c>
      <c r="C35" s="32" t="s">
        <v>276</v>
      </c>
      <c r="D35" s="33"/>
      <c r="E35" s="33"/>
      <c r="F35" s="33"/>
      <c r="G35" s="33"/>
      <c r="H35" s="33">
        <v>2</v>
      </c>
      <c r="I35" s="33"/>
      <c r="J35" s="33"/>
      <c r="K35" s="33"/>
      <c r="L35" s="5">
        <v>2</v>
      </c>
      <c r="M35" s="33">
        <v>6</v>
      </c>
      <c r="N35" s="34">
        <v>108</v>
      </c>
    </row>
    <row r="36" spans="1:15" x14ac:dyDescent="0.25">
      <c r="A36" s="62"/>
      <c r="B36" s="5">
        <v>2</v>
      </c>
      <c r="C36" s="32" t="s">
        <v>277</v>
      </c>
      <c r="D36" s="33"/>
      <c r="E36" s="33">
        <v>3</v>
      </c>
      <c r="F36" s="33"/>
      <c r="G36" s="33"/>
      <c r="H36" s="33">
        <v>3</v>
      </c>
      <c r="I36" s="33"/>
      <c r="J36" s="33"/>
      <c r="K36" s="33"/>
      <c r="L36" s="5">
        <v>6</v>
      </c>
      <c r="M36" s="33">
        <v>18</v>
      </c>
      <c r="N36" s="34">
        <v>1056</v>
      </c>
    </row>
    <row r="37" spans="1:15" s="1" customFormat="1" x14ac:dyDescent="0.25">
      <c r="A37" s="2"/>
      <c r="B37" s="2"/>
      <c r="C37" s="6"/>
      <c r="D37" s="7"/>
      <c r="E37" s="7"/>
      <c r="F37" s="7"/>
      <c r="G37" s="8"/>
      <c r="H37" s="8"/>
      <c r="I37" s="7"/>
      <c r="J37" s="7"/>
      <c r="K37" s="7"/>
      <c r="L37" s="4">
        <f>SUM(L35:L36)</f>
        <v>8</v>
      </c>
      <c r="M37" s="4">
        <f t="shared" ref="M37:N37" si="2">SUM(M35:M36)</f>
        <v>24</v>
      </c>
      <c r="N37" s="29">
        <f t="shared" si="2"/>
        <v>1164</v>
      </c>
      <c r="O37" s="4" t="s">
        <v>385</v>
      </c>
    </row>
    <row r="38" spans="1:15" s="1" customFormat="1" x14ac:dyDescent="0.25">
      <c r="A38" s="2"/>
      <c r="B38" s="2"/>
      <c r="C38" s="6"/>
      <c r="D38" s="7"/>
      <c r="E38" s="7"/>
      <c r="F38" s="7"/>
      <c r="G38" s="8"/>
      <c r="H38" s="8"/>
      <c r="I38" s="7"/>
      <c r="J38" s="7"/>
      <c r="K38" s="7"/>
      <c r="L38" s="9"/>
      <c r="M38" s="9"/>
      <c r="N38" s="28"/>
    </row>
    <row r="39" spans="1:15" s="1" customFormat="1" x14ac:dyDescent="0.25">
      <c r="A39" s="2"/>
      <c r="B39" s="2"/>
      <c r="C39" s="6"/>
      <c r="D39" s="7"/>
      <c r="E39" s="7"/>
      <c r="F39" s="7"/>
      <c r="G39" s="8"/>
      <c r="H39" s="8"/>
      <c r="I39" s="7"/>
      <c r="J39" s="7"/>
      <c r="K39" s="7"/>
      <c r="L39" s="9"/>
      <c r="M39" s="9"/>
      <c r="N39" s="28"/>
    </row>
    <row r="40" spans="1:15" s="2" customFormat="1" x14ac:dyDescent="0.25">
      <c r="A40" s="43" t="s">
        <v>102</v>
      </c>
      <c r="B40" s="43" t="s">
        <v>103</v>
      </c>
      <c r="C40" s="45" t="s">
        <v>182</v>
      </c>
      <c r="D40" s="51" t="s">
        <v>191</v>
      </c>
      <c r="E40" s="52"/>
      <c r="F40" s="52"/>
      <c r="G40" s="52"/>
      <c r="H40" s="52"/>
      <c r="I40" s="52"/>
      <c r="J40" s="52"/>
      <c r="K40" s="52"/>
      <c r="L40" s="47" t="s">
        <v>104</v>
      </c>
      <c r="M40" s="49" t="s">
        <v>258</v>
      </c>
      <c r="N40" s="66" t="s">
        <v>257</v>
      </c>
    </row>
    <row r="41" spans="1:15" s="2" customFormat="1" ht="22.5" x14ac:dyDescent="0.25">
      <c r="A41" s="44"/>
      <c r="B41" s="44"/>
      <c r="C41" s="46"/>
      <c r="D41" s="3" t="s">
        <v>183</v>
      </c>
      <c r="E41" s="3" t="s">
        <v>184</v>
      </c>
      <c r="F41" s="3" t="s">
        <v>185</v>
      </c>
      <c r="G41" s="3" t="s">
        <v>186</v>
      </c>
      <c r="H41" s="3" t="s">
        <v>187</v>
      </c>
      <c r="I41" s="4" t="s">
        <v>188</v>
      </c>
      <c r="J41" s="4" t="s">
        <v>189</v>
      </c>
      <c r="K41" s="4" t="s">
        <v>190</v>
      </c>
      <c r="L41" s="48"/>
      <c r="M41" s="50"/>
      <c r="N41" s="66"/>
    </row>
    <row r="42" spans="1:15" x14ac:dyDescent="0.25">
      <c r="A42" s="30">
        <v>68</v>
      </c>
      <c r="B42" s="5">
        <v>1</v>
      </c>
      <c r="C42" s="32" t="s">
        <v>278</v>
      </c>
      <c r="D42" s="33"/>
      <c r="E42" s="33">
        <v>3</v>
      </c>
      <c r="F42" s="33"/>
      <c r="G42" s="33"/>
      <c r="H42" s="33">
        <v>3</v>
      </c>
      <c r="I42" s="33"/>
      <c r="J42" s="33"/>
      <c r="K42" s="33"/>
      <c r="L42" s="5">
        <v>6</v>
      </c>
      <c r="M42" s="33">
        <v>18</v>
      </c>
      <c r="N42" s="34">
        <v>1396.8000000000002</v>
      </c>
    </row>
    <row r="43" spans="1:15" s="1" customFormat="1" x14ac:dyDescent="0.25">
      <c r="A43" s="2"/>
      <c r="B43" s="2"/>
      <c r="C43" s="6"/>
      <c r="D43" s="7"/>
      <c r="E43" s="7"/>
      <c r="F43" s="7"/>
      <c r="G43" s="8"/>
      <c r="H43" s="8"/>
      <c r="I43" s="7"/>
      <c r="J43" s="7"/>
      <c r="K43" s="7"/>
      <c r="L43" s="4">
        <f>SUM(L42)</f>
        <v>6</v>
      </c>
      <c r="M43" s="4">
        <f t="shared" ref="M43:N43" si="3">SUM(M42)</f>
        <v>18</v>
      </c>
      <c r="N43" s="27">
        <f t="shared" si="3"/>
        <v>1396.8000000000002</v>
      </c>
      <c r="O43" s="4" t="s">
        <v>386</v>
      </c>
    </row>
    <row r="44" spans="1:15" s="1" customFormat="1" x14ac:dyDescent="0.25">
      <c r="A44" s="2"/>
      <c r="B44" s="2"/>
      <c r="C44" s="6"/>
      <c r="D44" s="7"/>
      <c r="E44" s="7"/>
      <c r="F44" s="7"/>
      <c r="G44" s="8"/>
      <c r="H44" s="8"/>
      <c r="I44" s="7"/>
      <c r="J44" s="7"/>
      <c r="K44" s="7"/>
      <c r="L44" s="9"/>
      <c r="M44" s="9"/>
      <c r="N44" s="28"/>
    </row>
    <row r="45" spans="1:15" s="2" customFormat="1" x14ac:dyDescent="0.25">
      <c r="A45" s="43" t="s">
        <v>102</v>
      </c>
      <c r="B45" s="43" t="s">
        <v>103</v>
      </c>
      <c r="C45" s="45" t="s">
        <v>182</v>
      </c>
      <c r="D45" s="51" t="s">
        <v>191</v>
      </c>
      <c r="E45" s="52"/>
      <c r="F45" s="52"/>
      <c r="G45" s="52"/>
      <c r="H45" s="52"/>
      <c r="I45" s="52"/>
      <c r="J45" s="52"/>
      <c r="K45" s="52"/>
      <c r="L45" s="47" t="s">
        <v>104</v>
      </c>
      <c r="M45" s="49" t="s">
        <v>258</v>
      </c>
      <c r="N45" s="66" t="s">
        <v>257</v>
      </c>
    </row>
    <row r="46" spans="1:15" s="2" customFormat="1" ht="22.5" x14ac:dyDescent="0.25">
      <c r="A46" s="44"/>
      <c r="B46" s="44"/>
      <c r="C46" s="46"/>
      <c r="D46" s="3" t="s">
        <v>183</v>
      </c>
      <c r="E46" s="3" t="s">
        <v>184</v>
      </c>
      <c r="F46" s="3" t="s">
        <v>185</v>
      </c>
      <c r="G46" s="3" t="s">
        <v>186</v>
      </c>
      <c r="H46" s="3" t="s">
        <v>187</v>
      </c>
      <c r="I46" s="4" t="s">
        <v>188</v>
      </c>
      <c r="J46" s="4" t="s">
        <v>189</v>
      </c>
      <c r="K46" s="4" t="s">
        <v>190</v>
      </c>
      <c r="L46" s="48"/>
      <c r="M46" s="50"/>
      <c r="N46" s="66"/>
    </row>
    <row r="47" spans="1:15" x14ac:dyDescent="0.25">
      <c r="A47" s="61">
        <v>69</v>
      </c>
      <c r="B47" s="5">
        <v>1</v>
      </c>
      <c r="C47" s="32" t="s">
        <v>279</v>
      </c>
      <c r="D47" s="33">
        <v>3</v>
      </c>
      <c r="E47" s="33">
        <v>3</v>
      </c>
      <c r="F47" s="33"/>
      <c r="G47" s="33"/>
      <c r="H47" s="33"/>
      <c r="I47" s="33"/>
      <c r="J47" s="33">
        <v>2</v>
      </c>
      <c r="K47" s="33"/>
      <c r="L47" s="33">
        <v>8</v>
      </c>
      <c r="M47" s="35">
        <v>24</v>
      </c>
      <c r="N47" s="34">
        <v>1080</v>
      </c>
    </row>
    <row r="48" spans="1:15" x14ac:dyDescent="0.25">
      <c r="A48" s="62"/>
      <c r="B48" s="5">
        <v>2</v>
      </c>
      <c r="C48" s="32" t="s">
        <v>280</v>
      </c>
      <c r="D48" s="33">
        <v>2</v>
      </c>
      <c r="E48" s="33">
        <v>2</v>
      </c>
      <c r="F48" s="33"/>
      <c r="G48" s="33"/>
      <c r="H48" s="33"/>
      <c r="I48" s="33"/>
      <c r="J48" s="33"/>
      <c r="K48" s="33"/>
      <c r="L48" s="33">
        <v>4</v>
      </c>
      <c r="M48" s="35">
        <v>12</v>
      </c>
      <c r="N48" s="34">
        <v>360</v>
      </c>
    </row>
    <row r="49" spans="1:15" x14ac:dyDescent="0.25">
      <c r="A49" s="62"/>
      <c r="B49" s="5">
        <v>3</v>
      </c>
      <c r="C49" s="32" t="s">
        <v>281</v>
      </c>
      <c r="D49" s="33"/>
      <c r="E49" s="33">
        <v>2</v>
      </c>
      <c r="F49" s="33"/>
      <c r="G49" s="33"/>
      <c r="H49" s="33"/>
      <c r="I49" s="33"/>
      <c r="J49" s="33"/>
      <c r="K49" s="33"/>
      <c r="L49" s="33">
        <v>2</v>
      </c>
      <c r="M49" s="35">
        <v>6</v>
      </c>
      <c r="N49" s="34">
        <v>150</v>
      </c>
    </row>
    <row r="50" spans="1:15" s="1" customFormat="1" x14ac:dyDescent="0.25">
      <c r="A50" s="2"/>
      <c r="B50" s="2"/>
      <c r="C50" s="6"/>
      <c r="D50" s="7"/>
      <c r="E50" s="7"/>
      <c r="F50" s="7"/>
      <c r="G50" s="8"/>
      <c r="H50" s="8"/>
      <c r="I50" s="7"/>
      <c r="J50" s="7"/>
      <c r="K50" s="7"/>
      <c r="L50" s="4">
        <f>SUM(L47:L49)</f>
        <v>14</v>
      </c>
      <c r="M50" s="4">
        <f t="shared" ref="M50:N50" si="4">SUM(M47:M49)</f>
        <v>42</v>
      </c>
      <c r="N50" s="29">
        <f t="shared" si="4"/>
        <v>1590</v>
      </c>
      <c r="O50" s="4" t="s">
        <v>387</v>
      </c>
    </row>
    <row r="51" spans="1:15" s="1" customFormat="1" x14ac:dyDescent="0.25">
      <c r="A51" s="2"/>
      <c r="B51" s="2"/>
      <c r="C51" s="6"/>
      <c r="D51" s="7"/>
      <c r="E51" s="7"/>
      <c r="F51" s="7"/>
      <c r="G51" s="8"/>
      <c r="H51" s="8"/>
      <c r="I51" s="7"/>
      <c r="J51" s="7"/>
      <c r="K51" s="7"/>
      <c r="L51" s="9"/>
      <c r="M51" s="9"/>
      <c r="N51" s="28"/>
    </row>
    <row r="52" spans="1:15" s="1" customFormat="1" x14ac:dyDescent="0.25">
      <c r="A52" s="2"/>
      <c r="B52" s="2"/>
      <c r="C52" s="6"/>
      <c r="D52" s="7"/>
      <c r="E52" s="7"/>
      <c r="F52" s="7"/>
      <c r="G52" s="8"/>
      <c r="H52" s="8"/>
      <c r="I52" s="7"/>
      <c r="J52" s="7"/>
      <c r="K52" s="7"/>
      <c r="L52" s="9"/>
      <c r="M52" s="9"/>
      <c r="N52" s="28"/>
    </row>
    <row r="53" spans="1:15" s="2" customFormat="1" x14ac:dyDescent="0.25">
      <c r="A53" s="43" t="s">
        <v>102</v>
      </c>
      <c r="B53" s="43" t="s">
        <v>103</v>
      </c>
      <c r="C53" s="45" t="s">
        <v>182</v>
      </c>
      <c r="D53" s="51" t="s">
        <v>191</v>
      </c>
      <c r="E53" s="52"/>
      <c r="F53" s="52"/>
      <c r="G53" s="52"/>
      <c r="H53" s="52"/>
      <c r="I53" s="52"/>
      <c r="J53" s="52"/>
      <c r="K53" s="52"/>
      <c r="L53" s="47" t="s">
        <v>104</v>
      </c>
      <c r="M53" s="49" t="s">
        <v>258</v>
      </c>
      <c r="N53" s="66" t="s">
        <v>257</v>
      </c>
    </row>
    <row r="54" spans="1:15" s="2" customFormat="1" ht="22.5" x14ac:dyDescent="0.25">
      <c r="A54" s="44"/>
      <c r="B54" s="44"/>
      <c r="C54" s="46"/>
      <c r="D54" s="3" t="s">
        <v>183</v>
      </c>
      <c r="E54" s="3" t="s">
        <v>184</v>
      </c>
      <c r="F54" s="3" t="s">
        <v>185</v>
      </c>
      <c r="G54" s="3" t="s">
        <v>186</v>
      </c>
      <c r="H54" s="3" t="s">
        <v>187</v>
      </c>
      <c r="I54" s="4" t="s">
        <v>188</v>
      </c>
      <c r="J54" s="4" t="s">
        <v>189</v>
      </c>
      <c r="K54" s="4" t="s">
        <v>190</v>
      </c>
      <c r="L54" s="48"/>
      <c r="M54" s="50"/>
      <c r="N54" s="66"/>
    </row>
    <row r="55" spans="1:15" ht="33.75" x14ac:dyDescent="0.25">
      <c r="A55" s="30">
        <v>70</v>
      </c>
      <c r="B55" s="5">
        <v>1</v>
      </c>
      <c r="C55" s="32" t="s">
        <v>282</v>
      </c>
      <c r="D55" s="33"/>
      <c r="E55" s="33">
        <v>10</v>
      </c>
      <c r="F55" s="33"/>
      <c r="G55" s="33"/>
      <c r="H55" s="33"/>
      <c r="I55" s="33"/>
      <c r="J55" s="33"/>
      <c r="K55" s="33"/>
      <c r="L55" s="33">
        <v>10</v>
      </c>
      <c r="M55" s="35">
        <v>30</v>
      </c>
      <c r="N55" s="34">
        <v>2850</v>
      </c>
    </row>
    <row r="56" spans="1:15" s="1" customFormat="1" x14ac:dyDescent="0.25">
      <c r="A56" s="2"/>
      <c r="B56" s="2"/>
      <c r="C56" s="6"/>
      <c r="D56" s="7"/>
      <c r="E56" s="7"/>
      <c r="F56" s="7"/>
      <c r="G56" s="8"/>
      <c r="H56" s="8"/>
      <c r="I56" s="7"/>
      <c r="J56" s="7"/>
      <c r="K56" s="7"/>
      <c r="L56" s="4">
        <f>SUM(L55)</f>
        <v>10</v>
      </c>
      <c r="M56" s="4">
        <f t="shared" ref="M56:N56" si="5">SUM(M55)</f>
        <v>30</v>
      </c>
      <c r="N56" s="27">
        <f t="shared" si="5"/>
        <v>2850</v>
      </c>
      <c r="O56" s="4" t="s">
        <v>388</v>
      </c>
    </row>
    <row r="57" spans="1:15" s="1" customFormat="1" x14ac:dyDescent="0.25">
      <c r="A57" s="2"/>
      <c r="B57" s="2"/>
      <c r="C57" s="6"/>
      <c r="D57" s="7"/>
      <c r="E57" s="7"/>
      <c r="F57" s="7"/>
      <c r="G57" s="8"/>
      <c r="H57" s="8"/>
      <c r="I57" s="7"/>
      <c r="J57" s="7"/>
      <c r="K57" s="7"/>
      <c r="L57" s="9"/>
      <c r="M57" s="9"/>
      <c r="N57" s="28"/>
    </row>
    <row r="58" spans="1:15" s="2" customFormat="1" x14ac:dyDescent="0.25">
      <c r="A58" s="43" t="s">
        <v>102</v>
      </c>
      <c r="B58" s="43" t="s">
        <v>103</v>
      </c>
      <c r="C58" s="45" t="s">
        <v>182</v>
      </c>
      <c r="D58" s="51" t="s">
        <v>191</v>
      </c>
      <c r="E58" s="52"/>
      <c r="F58" s="52"/>
      <c r="G58" s="52"/>
      <c r="H58" s="52"/>
      <c r="I58" s="52"/>
      <c r="J58" s="52"/>
      <c r="K58" s="52"/>
      <c r="L58" s="47" t="s">
        <v>104</v>
      </c>
      <c r="M58" s="49" t="s">
        <v>258</v>
      </c>
      <c r="N58" s="66" t="s">
        <v>257</v>
      </c>
    </row>
    <row r="59" spans="1:15" s="2" customFormat="1" ht="22.5" x14ac:dyDescent="0.25">
      <c r="A59" s="44"/>
      <c r="B59" s="44"/>
      <c r="C59" s="46"/>
      <c r="D59" s="3" t="s">
        <v>183</v>
      </c>
      <c r="E59" s="3" t="s">
        <v>184</v>
      </c>
      <c r="F59" s="3" t="s">
        <v>185</v>
      </c>
      <c r="G59" s="3" t="s">
        <v>186</v>
      </c>
      <c r="H59" s="3" t="s">
        <v>187</v>
      </c>
      <c r="I59" s="4" t="s">
        <v>188</v>
      </c>
      <c r="J59" s="4" t="s">
        <v>189</v>
      </c>
      <c r="K59" s="4" t="s">
        <v>190</v>
      </c>
      <c r="L59" s="48"/>
      <c r="M59" s="50"/>
      <c r="N59" s="66"/>
    </row>
    <row r="60" spans="1:15" ht="22.5" x14ac:dyDescent="0.25">
      <c r="A60" s="61">
        <v>71</v>
      </c>
      <c r="B60" s="5">
        <v>1</v>
      </c>
      <c r="C60" s="32" t="s">
        <v>238</v>
      </c>
      <c r="D60" s="33">
        <v>20</v>
      </c>
      <c r="E60" s="33"/>
      <c r="F60" s="33">
        <v>5</v>
      </c>
      <c r="G60" s="33"/>
      <c r="H60" s="33">
        <v>10</v>
      </c>
      <c r="I60" s="33"/>
      <c r="J60" s="33"/>
      <c r="K60" s="33"/>
      <c r="L60" s="33">
        <v>35</v>
      </c>
      <c r="M60" s="33">
        <v>105</v>
      </c>
      <c r="N60" s="34">
        <v>778.05000000000007</v>
      </c>
    </row>
    <row r="61" spans="1:15" x14ac:dyDescent="0.25">
      <c r="A61" s="62"/>
      <c r="B61" s="5">
        <v>2</v>
      </c>
      <c r="C61" s="32" t="s">
        <v>239</v>
      </c>
      <c r="D61" s="33"/>
      <c r="E61" s="33"/>
      <c r="F61" s="33"/>
      <c r="G61" s="33"/>
      <c r="H61" s="33">
        <v>3</v>
      </c>
      <c r="I61" s="33"/>
      <c r="J61" s="33"/>
      <c r="K61" s="33"/>
      <c r="L61" s="33">
        <v>3</v>
      </c>
      <c r="M61" s="33">
        <v>9</v>
      </c>
      <c r="N61" s="34">
        <v>157.59</v>
      </c>
    </row>
    <row r="62" spans="1:15" ht="22.5" x14ac:dyDescent="0.25">
      <c r="A62" s="62"/>
      <c r="B62" s="5">
        <v>3</v>
      </c>
      <c r="C62" s="32" t="s">
        <v>240</v>
      </c>
      <c r="D62" s="33">
        <v>40</v>
      </c>
      <c r="E62" s="33">
        <v>10</v>
      </c>
      <c r="F62" s="33">
        <v>20</v>
      </c>
      <c r="G62" s="33"/>
      <c r="H62" s="33">
        <v>10</v>
      </c>
      <c r="I62" s="33"/>
      <c r="J62" s="33">
        <v>5</v>
      </c>
      <c r="K62" s="33">
        <v>30</v>
      </c>
      <c r="L62" s="33">
        <v>115</v>
      </c>
      <c r="M62" s="33">
        <v>345</v>
      </c>
      <c r="N62" s="34">
        <v>2877.3</v>
      </c>
    </row>
    <row r="63" spans="1:15" ht="22.5" x14ac:dyDescent="0.25">
      <c r="A63" s="62"/>
      <c r="B63" s="5">
        <v>4</v>
      </c>
      <c r="C63" s="32" t="s">
        <v>241</v>
      </c>
      <c r="D63" s="33">
        <v>5</v>
      </c>
      <c r="E63" s="33">
        <v>6</v>
      </c>
      <c r="F63" s="33">
        <v>10</v>
      </c>
      <c r="G63" s="33"/>
      <c r="H63" s="33">
        <v>5</v>
      </c>
      <c r="I63" s="33"/>
      <c r="J63" s="33">
        <v>10</v>
      </c>
      <c r="K63" s="33"/>
      <c r="L63" s="33">
        <v>36</v>
      </c>
      <c r="M63" s="33">
        <v>108</v>
      </c>
      <c r="N63" s="34">
        <v>1832.7599999999998</v>
      </c>
    </row>
    <row r="64" spans="1:15" x14ac:dyDescent="0.25">
      <c r="A64" s="62"/>
      <c r="B64" s="5">
        <v>5</v>
      </c>
      <c r="C64" s="32" t="s">
        <v>242</v>
      </c>
      <c r="D64" s="33">
        <v>5</v>
      </c>
      <c r="E64" s="33"/>
      <c r="F64" s="33">
        <v>5</v>
      </c>
      <c r="G64" s="33"/>
      <c r="H64" s="33"/>
      <c r="I64" s="33">
        <v>5</v>
      </c>
      <c r="J64" s="33"/>
      <c r="K64" s="33">
        <v>5</v>
      </c>
      <c r="L64" s="33">
        <v>20</v>
      </c>
      <c r="M64" s="33">
        <v>60</v>
      </c>
      <c r="N64" s="34">
        <v>427.20000000000005</v>
      </c>
    </row>
    <row r="65" spans="1:15" ht="22.5" x14ac:dyDescent="0.25">
      <c r="A65" s="62"/>
      <c r="B65" s="5">
        <v>6</v>
      </c>
      <c r="C65" s="32" t="s">
        <v>243</v>
      </c>
      <c r="D65" s="33">
        <v>5</v>
      </c>
      <c r="E65" s="33"/>
      <c r="F65" s="33"/>
      <c r="G65" s="33"/>
      <c r="H65" s="33"/>
      <c r="I65" s="33">
        <v>5</v>
      </c>
      <c r="J65" s="33"/>
      <c r="K65" s="33"/>
      <c r="L65" s="33">
        <v>10</v>
      </c>
      <c r="M65" s="33">
        <v>30</v>
      </c>
      <c r="N65" s="34">
        <v>1641.6000000000001</v>
      </c>
    </row>
    <row r="66" spans="1:15" x14ac:dyDescent="0.25">
      <c r="A66" s="62"/>
      <c r="B66" s="5">
        <v>7</v>
      </c>
      <c r="C66" s="32" t="s">
        <v>244</v>
      </c>
      <c r="D66" s="33">
        <v>1</v>
      </c>
      <c r="E66" s="33"/>
      <c r="F66" s="33"/>
      <c r="G66" s="33"/>
      <c r="H66" s="33">
        <v>2</v>
      </c>
      <c r="I66" s="33"/>
      <c r="J66" s="33"/>
      <c r="K66" s="33"/>
      <c r="L66" s="33">
        <v>3</v>
      </c>
      <c r="M66" s="33">
        <v>9</v>
      </c>
      <c r="N66" s="34">
        <v>217.44</v>
      </c>
    </row>
    <row r="67" spans="1:15" ht="22.5" x14ac:dyDescent="0.25">
      <c r="A67" s="62"/>
      <c r="B67" s="5">
        <v>8</v>
      </c>
      <c r="C67" s="32" t="s">
        <v>245</v>
      </c>
      <c r="D67" s="33">
        <v>2</v>
      </c>
      <c r="E67" s="33"/>
      <c r="F67" s="33"/>
      <c r="G67" s="33"/>
      <c r="H67" s="33"/>
      <c r="I67" s="33"/>
      <c r="J67" s="33"/>
      <c r="K67" s="33"/>
      <c r="L67" s="33">
        <v>2</v>
      </c>
      <c r="M67" s="33">
        <v>6</v>
      </c>
      <c r="N67" s="34">
        <v>452.58000000000004</v>
      </c>
    </row>
    <row r="68" spans="1:15" ht="22.5" x14ac:dyDescent="0.25">
      <c r="A68" s="62"/>
      <c r="B68" s="5">
        <v>9</v>
      </c>
      <c r="C68" s="32" t="s">
        <v>246</v>
      </c>
      <c r="D68" s="33">
        <v>1</v>
      </c>
      <c r="E68" s="33"/>
      <c r="F68" s="33"/>
      <c r="G68" s="33"/>
      <c r="H68" s="33"/>
      <c r="I68" s="33"/>
      <c r="J68" s="33"/>
      <c r="K68" s="33"/>
      <c r="L68" s="33">
        <v>1</v>
      </c>
      <c r="M68" s="33">
        <v>3</v>
      </c>
      <c r="N68" s="34">
        <v>234.03000000000003</v>
      </c>
    </row>
    <row r="69" spans="1:15" ht="33.75" x14ac:dyDescent="0.25">
      <c r="A69" s="62"/>
      <c r="B69" s="5">
        <v>10</v>
      </c>
      <c r="C69" s="32" t="s">
        <v>247</v>
      </c>
      <c r="D69" s="33">
        <v>15</v>
      </c>
      <c r="E69" s="33"/>
      <c r="F69" s="33">
        <v>2</v>
      </c>
      <c r="G69" s="33"/>
      <c r="H69" s="33"/>
      <c r="I69" s="33"/>
      <c r="J69" s="33">
        <v>3</v>
      </c>
      <c r="K69" s="33"/>
      <c r="L69" s="33">
        <v>20</v>
      </c>
      <c r="M69" s="33">
        <v>60</v>
      </c>
      <c r="N69" s="34">
        <v>11006.400000000001</v>
      </c>
    </row>
    <row r="70" spans="1:15" x14ac:dyDescent="0.25">
      <c r="A70" s="62"/>
      <c r="B70" s="5">
        <v>11</v>
      </c>
      <c r="C70" s="32" t="s">
        <v>248</v>
      </c>
      <c r="D70" s="33">
        <v>5</v>
      </c>
      <c r="E70" s="33"/>
      <c r="F70" s="33"/>
      <c r="G70" s="33"/>
      <c r="H70" s="33"/>
      <c r="I70" s="33"/>
      <c r="J70" s="33"/>
      <c r="K70" s="33"/>
      <c r="L70" s="33">
        <v>5</v>
      </c>
      <c r="M70" s="33">
        <v>15</v>
      </c>
      <c r="N70" s="34">
        <v>118.35000000000001</v>
      </c>
    </row>
    <row r="71" spans="1:15" x14ac:dyDescent="0.25">
      <c r="A71" s="62"/>
      <c r="B71" s="5">
        <v>12</v>
      </c>
      <c r="C71" s="32" t="s">
        <v>249</v>
      </c>
      <c r="D71" s="33">
        <v>5</v>
      </c>
      <c r="E71" s="33"/>
      <c r="F71" s="33"/>
      <c r="G71" s="33">
        <v>7</v>
      </c>
      <c r="H71" s="33"/>
      <c r="I71" s="33"/>
      <c r="J71" s="33"/>
      <c r="K71" s="33"/>
      <c r="L71" s="33">
        <v>12</v>
      </c>
      <c r="M71" s="33">
        <v>36</v>
      </c>
      <c r="N71" s="34">
        <v>383.76</v>
      </c>
    </row>
    <row r="72" spans="1:15" ht="22.5" x14ac:dyDescent="0.25">
      <c r="A72" s="62"/>
      <c r="B72" s="5">
        <v>13</v>
      </c>
      <c r="C72" s="32" t="s">
        <v>250</v>
      </c>
      <c r="D72" s="33">
        <v>10</v>
      </c>
      <c r="E72" s="33"/>
      <c r="F72" s="33"/>
      <c r="G72" s="33"/>
      <c r="H72" s="33"/>
      <c r="I72" s="33"/>
      <c r="J72" s="33"/>
      <c r="K72" s="33"/>
      <c r="L72" s="33">
        <v>10</v>
      </c>
      <c r="M72" s="33">
        <v>30</v>
      </c>
      <c r="N72" s="34">
        <v>319.79999999999995</v>
      </c>
    </row>
    <row r="73" spans="1:15" x14ac:dyDescent="0.25">
      <c r="A73" s="62"/>
      <c r="B73" s="5">
        <v>14</v>
      </c>
      <c r="C73" s="32" t="s">
        <v>251</v>
      </c>
      <c r="D73" s="33">
        <v>10</v>
      </c>
      <c r="E73" s="33"/>
      <c r="F73" s="33"/>
      <c r="G73" s="33"/>
      <c r="H73" s="33"/>
      <c r="I73" s="33"/>
      <c r="J73" s="33">
        <v>2</v>
      </c>
      <c r="K73" s="33"/>
      <c r="L73" s="33">
        <v>12</v>
      </c>
      <c r="M73" s="33">
        <v>36</v>
      </c>
      <c r="N73" s="34">
        <v>138.96</v>
      </c>
    </row>
    <row r="74" spans="1:15" x14ac:dyDescent="0.25">
      <c r="A74" s="62"/>
      <c r="B74" s="5">
        <v>15</v>
      </c>
      <c r="C74" s="32" t="s">
        <v>252</v>
      </c>
      <c r="D74" s="33">
        <v>1</v>
      </c>
      <c r="E74" s="33"/>
      <c r="F74" s="33"/>
      <c r="G74" s="33"/>
      <c r="H74" s="33"/>
      <c r="I74" s="33"/>
      <c r="J74" s="33"/>
      <c r="K74" s="33"/>
      <c r="L74" s="33">
        <v>1</v>
      </c>
      <c r="M74" s="33">
        <v>3</v>
      </c>
      <c r="N74" s="34">
        <v>75.539999999999992</v>
      </c>
    </row>
    <row r="75" spans="1:15" x14ac:dyDescent="0.25">
      <c r="A75" s="62"/>
      <c r="B75" s="5">
        <v>16</v>
      </c>
      <c r="C75" s="32" t="s">
        <v>253</v>
      </c>
      <c r="D75" s="33">
        <v>1</v>
      </c>
      <c r="E75" s="33"/>
      <c r="F75" s="33"/>
      <c r="G75" s="33"/>
      <c r="H75" s="33"/>
      <c r="I75" s="33"/>
      <c r="J75" s="33"/>
      <c r="K75" s="33"/>
      <c r="L75" s="33">
        <v>1</v>
      </c>
      <c r="M75" s="33">
        <v>3</v>
      </c>
      <c r="N75" s="34">
        <v>64.23</v>
      </c>
    </row>
    <row r="76" spans="1:15" x14ac:dyDescent="0.25">
      <c r="A76" s="62"/>
      <c r="B76" s="5">
        <v>17</v>
      </c>
      <c r="C76" s="32" t="s">
        <v>254</v>
      </c>
      <c r="D76" s="33"/>
      <c r="E76" s="33"/>
      <c r="F76" s="33"/>
      <c r="G76" s="33">
        <v>120</v>
      </c>
      <c r="H76" s="33"/>
      <c r="I76" s="33"/>
      <c r="J76" s="33"/>
      <c r="K76" s="33"/>
      <c r="L76" s="33">
        <v>120</v>
      </c>
      <c r="M76" s="33">
        <v>360</v>
      </c>
      <c r="N76" s="34">
        <v>3506.3999999999996</v>
      </c>
    </row>
    <row r="77" spans="1:15" x14ac:dyDescent="0.25">
      <c r="A77" s="62"/>
      <c r="B77" s="5">
        <v>18</v>
      </c>
      <c r="C77" s="32" t="s">
        <v>255</v>
      </c>
      <c r="D77" s="33"/>
      <c r="E77" s="33"/>
      <c r="F77" s="33"/>
      <c r="G77" s="33">
        <v>70</v>
      </c>
      <c r="H77" s="33"/>
      <c r="I77" s="33"/>
      <c r="J77" s="33"/>
      <c r="K77" s="33"/>
      <c r="L77" s="33">
        <v>70</v>
      </c>
      <c r="M77" s="33">
        <v>210</v>
      </c>
      <c r="N77" s="34">
        <v>3920.7000000000003</v>
      </c>
    </row>
    <row r="78" spans="1:15" x14ac:dyDescent="0.25">
      <c r="A78" s="62"/>
      <c r="B78" s="5">
        <v>19</v>
      </c>
      <c r="C78" s="32" t="s">
        <v>256</v>
      </c>
      <c r="D78" s="33"/>
      <c r="E78" s="33"/>
      <c r="F78" s="33"/>
      <c r="G78" s="33">
        <v>70</v>
      </c>
      <c r="H78" s="33"/>
      <c r="I78" s="33"/>
      <c r="J78" s="33"/>
      <c r="K78" s="33"/>
      <c r="L78" s="33">
        <v>70</v>
      </c>
      <c r="M78" s="33">
        <v>210</v>
      </c>
      <c r="N78" s="34">
        <v>2564.1000000000004</v>
      </c>
    </row>
    <row r="79" spans="1:15" s="1" customFormat="1" x14ac:dyDescent="0.25">
      <c r="A79" s="2"/>
      <c r="B79" s="2"/>
      <c r="C79" s="6"/>
      <c r="D79" s="7"/>
      <c r="E79" s="7"/>
      <c r="F79" s="7"/>
      <c r="G79" s="8"/>
      <c r="H79" s="8"/>
      <c r="I79" s="7"/>
      <c r="J79" s="7"/>
      <c r="K79" s="7"/>
      <c r="L79" s="4">
        <f>SUM(L60:L78)</f>
        <v>546</v>
      </c>
      <c r="M79" s="4">
        <f t="shared" ref="M79:N79" si="6">SUM(M60:M78)</f>
        <v>1638</v>
      </c>
      <c r="N79" s="27">
        <f t="shared" si="6"/>
        <v>30716.79</v>
      </c>
      <c r="O79" s="4" t="s">
        <v>389</v>
      </c>
    </row>
    <row r="80" spans="1:15" s="1" customFormat="1" x14ac:dyDescent="0.25">
      <c r="A80" s="2"/>
      <c r="B80" s="2"/>
      <c r="C80" s="6"/>
      <c r="D80" s="7"/>
      <c r="E80" s="7"/>
      <c r="F80" s="7"/>
      <c r="G80" s="8"/>
      <c r="H80" s="8"/>
      <c r="I80" s="7"/>
      <c r="J80" s="7"/>
      <c r="K80" s="7"/>
      <c r="L80" s="9"/>
      <c r="M80" s="9"/>
      <c r="N80" s="28"/>
    </row>
    <row r="81" spans="1:15" s="2" customFormat="1" x14ac:dyDescent="0.25">
      <c r="A81" s="43" t="s">
        <v>102</v>
      </c>
      <c r="B81" s="43" t="s">
        <v>103</v>
      </c>
      <c r="C81" s="45" t="s">
        <v>182</v>
      </c>
      <c r="D81" s="51" t="s">
        <v>191</v>
      </c>
      <c r="E81" s="52"/>
      <c r="F81" s="52"/>
      <c r="G81" s="52"/>
      <c r="H81" s="52"/>
      <c r="I81" s="52"/>
      <c r="J81" s="52"/>
      <c r="K81" s="52"/>
      <c r="L81" s="47" t="s">
        <v>104</v>
      </c>
      <c r="M81" s="49" t="s">
        <v>258</v>
      </c>
      <c r="N81" s="66" t="s">
        <v>257</v>
      </c>
    </row>
    <row r="82" spans="1:15" s="2" customFormat="1" ht="22.5" x14ac:dyDescent="0.25">
      <c r="A82" s="44"/>
      <c r="B82" s="44"/>
      <c r="C82" s="46"/>
      <c r="D82" s="3" t="s">
        <v>183</v>
      </c>
      <c r="E82" s="3" t="s">
        <v>184</v>
      </c>
      <c r="F82" s="3" t="s">
        <v>185</v>
      </c>
      <c r="G82" s="3" t="s">
        <v>186</v>
      </c>
      <c r="H82" s="3" t="s">
        <v>187</v>
      </c>
      <c r="I82" s="4" t="s">
        <v>188</v>
      </c>
      <c r="J82" s="4" t="s">
        <v>189</v>
      </c>
      <c r="K82" s="4" t="s">
        <v>190</v>
      </c>
      <c r="L82" s="48"/>
      <c r="M82" s="50"/>
      <c r="N82" s="66"/>
    </row>
    <row r="83" spans="1:15" x14ac:dyDescent="0.25">
      <c r="A83" s="61">
        <v>72</v>
      </c>
      <c r="B83" s="5">
        <v>1</v>
      </c>
      <c r="C83" s="32" t="s">
        <v>283</v>
      </c>
      <c r="D83" s="33"/>
      <c r="E83" s="33"/>
      <c r="F83" s="33"/>
      <c r="G83" s="33">
        <v>5</v>
      </c>
      <c r="H83" s="33"/>
      <c r="I83" s="33"/>
      <c r="J83" s="33"/>
      <c r="K83" s="33"/>
      <c r="L83" s="33">
        <v>5</v>
      </c>
      <c r="M83" s="33">
        <v>15</v>
      </c>
      <c r="N83" s="34">
        <v>315</v>
      </c>
    </row>
    <row r="84" spans="1:15" ht="22.5" x14ac:dyDescent="0.25">
      <c r="A84" s="62"/>
      <c r="B84" s="5">
        <v>2</v>
      </c>
      <c r="C84" s="32" t="s">
        <v>284</v>
      </c>
      <c r="D84" s="33">
        <v>2</v>
      </c>
      <c r="E84" s="33"/>
      <c r="F84" s="33">
        <v>10</v>
      </c>
      <c r="G84" s="33"/>
      <c r="H84" s="33">
        <v>2</v>
      </c>
      <c r="I84" s="33"/>
      <c r="J84" s="33"/>
      <c r="K84" s="33"/>
      <c r="L84" s="33">
        <v>14</v>
      </c>
      <c r="M84" s="33">
        <v>42</v>
      </c>
      <c r="N84" s="34">
        <v>168</v>
      </c>
    </row>
    <row r="85" spans="1:15" x14ac:dyDescent="0.25">
      <c r="A85" s="62"/>
      <c r="B85" s="5">
        <v>3</v>
      </c>
      <c r="C85" s="32" t="s">
        <v>285</v>
      </c>
      <c r="D85" s="33">
        <v>2</v>
      </c>
      <c r="E85" s="33"/>
      <c r="F85" s="33"/>
      <c r="G85" s="33"/>
      <c r="H85" s="33"/>
      <c r="I85" s="33"/>
      <c r="J85" s="33"/>
      <c r="K85" s="33"/>
      <c r="L85" s="33">
        <v>2</v>
      </c>
      <c r="M85" s="33">
        <v>6</v>
      </c>
      <c r="N85" s="34">
        <v>54</v>
      </c>
    </row>
    <row r="86" spans="1:15" x14ac:dyDescent="0.25">
      <c r="A86" s="62"/>
      <c r="B86" s="5">
        <v>4</v>
      </c>
      <c r="C86" s="32" t="s">
        <v>286</v>
      </c>
      <c r="D86" s="33">
        <v>1</v>
      </c>
      <c r="E86" s="33"/>
      <c r="F86" s="33"/>
      <c r="G86" s="33"/>
      <c r="H86" s="33">
        <v>3</v>
      </c>
      <c r="I86" s="33"/>
      <c r="J86" s="33"/>
      <c r="K86" s="33"/>
      <c r="L86" s="33">
        <v>4</v>
      </c>
      <c r="M86" s="33">
        <v>12</v>
      </c>
      <c r="N86" s="34">
        <v>192</v>
      </c>
    </row>
    <row r="87" spans="1:15" x14ac:dyDescent="0.25">
      <c r="A87" s="62"/>
      <c r="B87" s="5">
        <v>5</v>
      </c>
      <c r="C87" s="32" t="s">
        <v>287</v>
      </c>
      <c r="D87" s="33">
        <v>2</v>
      </c>
      <c r="E87" s="33"/>
      <c r="F87" s="33"/>
      <c r="G87" s="33"/>
      <c r="H87" s="33"/>
      <c r="I87" s="33"/>
      <c r="J87" s="33"/>
      <c r="K87" s="33"/>
      <c r="L87" s="33">
        <v>2</v>
      </c>
      <c r="M87" s="33">
        <v>6</v>
      </c>
      <c r="N87" s="34">
        <v>1140</v>
      </c>
    </row>
    <row r="88" spans="1:15" s="1" customFormat="1" x14ac:dyDescent="0.25">
      <c r="A88" s="2"/>
      <c r="B88" s="2"/>
      <c r="C88" s="6"/>
      <c r="D88" s="7"/>
      <c r="E88" s="7"/>
      <c r="F88" s="7"/>
      <c r="G88" s="8"/>
      <c r="H88" s="8"/>
      <c r="I88" s="7"/>
      <c r="J88" s="7"/>
      <c r="K88" s="7"/>
      <c r="L88" s="4">
        <f t="shared" ref="L88:M88" si="7">SUM(L83:L87)</f>
        <v>27</v>
      </c>
      <c r="M88" s="4">
        <f t="shared" si="7"/>
        <v>81</v>
      </c>
      <c r="N88" s="29">
        <f>SUM(N83:N87)</f>
        <v>1869</v>
      </c>
      <c r="O88" s="4" t="s">
        <v>390</v>
      </c>
    </row>
    <row r="89" spans="1:15" s="1" customFormat="1" x14ac:dyDescent="0.25">
      <c r="A89" s="2"/>
      <c r="B89" s="2"/>
      <c r="C89" s="6"/>
      <c r="D89" s="7"/>
      <c r="E89" s="7"/>
      <c r="F89" s="7"/>
      <c r="G89" s="8"/>
      <c r="H89" s="8"/>
      <c r="I89" s="7"/>
      <c r="J89" s="7"/>
      <c r="K89" s="7"/>
      <c r="L89" s="9"/>
      <c r="M89" s="9"/>
      <c r="N89" s="28"/>
    </row>
    <row r="90" spans="1:15" s="1" customFormat="1" x14ac:dyDescent="0.25">
      <c r="A90" s="2"/>
      <c r="B90" s="2"/>
      <c r="C90" s="6"/>
      <c r="D90" s="7"/>
      <c r="E90" s="7"/>
      <c r="F90" s="7"/>
      <c r="G90" s="8"/>
      <c r="H90" s="8"/>
      <c r="I90" s="7"/>
      <c r="J90" s="7"/>
      <c r="K90" s="7"/>
      <c r="L90" s="9"/>
      <c r="M90" s="9"/>
      <c r="N90" s="28"/>
    </row>
    <row r="91" spans="1:15" s="2" customFormat="1" x14ac:dyDescent="0.25">
      <c r="A91" s="43" t="s">
        <v>102</v>
      </c>
      <c r="B91" s="43" t="s">
        <v>103</v>
      </c>
      <c r="C91" s="45" t="s">
        <v>182</v>
      </c>
      <c r="D91" s="51" t="s">
        <v>191</v>
      </c>
      <c r="E91" s="52"/>
      <c r="F91" s="52"/>
      <c r="G91" s="52"/>
      <c r="H91" s="52"/>
      <c r="I91" s="52"/>
      <c r="J91" s="52"/>
      <c r="K91" s="52"/>
      <c r="L91" s="47" t="s">
        <v>104</v>
      </c>
      <c r="M91" s="49" t="s">
        <v>258</v>
      </c>
      <c r="N91" s="66" t="s">
        <v>257</v>
      </c>
    </row>
    <row r="92" spans="1:15" s="2" customFormat="1" ht="22.5" x14ac:dyDescent="0.25">
      <c r="A92" s="44"/>
      <c r="B92" s="44"/>
      <c r="C92" s="46"/>
      <c r="D92" s="3" t="s">
        <v>183</v>
      </c>
      <c r="E92" s="3" t="s">
        <v>184</v>
      </c>
      <c r="F92" s="3" t="s">
        <v>185</v>
      </c>
      <c r="G92" s="3" t="s">
        <v>186</v>
      </c>
      <c r="H92" s="3" t="s">
        <v>187</v>
      </c>
      <c r="I92" s="4" t="s">
        <v>188</v>
      </c>
      <c r="J92" s="4" t="s">
        <v>189</v>
      </c>
      <c r="K92" s="4" t="s">
        <v>190</v>
      </c>
      <c r="L92" s="48"/>
      <c r="M92" s="50"/>
      <c r="N92" s="66"/>
    </row>
    <row r="93" spans="1:15" x14ac:dyDescent="0.25">
      <c r="A93" s="61">
        <v>73</v>
      </c>
      <c r="B93" s="5">
        <v>1</v>
      </c>
      <c r="C93" s="32" t="s">
        <v>288</v>
      </c>
      <c r="D93" s="33">
        <v>2</v>
      </c>
      <c r="E93" s="33"/>
      <c r="F93" s="33"/>
      <c r="G93" s="33"/>
      <c r="H93" s="33"/>
      <c r="I93" s="33"/>
      <c r="J93" s="33"/>
      <c r="K93" s="33"/>
      <c r="L93" s="33">
        <v>2</v>
      </c>
      <c r="M93" s="33">
        <v>6</v>
      </c>
      <c r="N93" s="34">
        <v>600</v>
      </c>
    </row>
    <row r="94" spans="1:15" x14ac:dyDescent="0.25">
      <c r="A94" s="62"/>
      <c r="B94" s="5">
        <v>2</v>
      </c>
      <c r="C94" s="32" t="s">
        <v>289</v>
      </c>
      <c r="D94" s="33">
        <v>1</v>
      </c>
      <c r="E94" s="33"/>
      <c r="F94" s="33"/>
      <c r="G94" s="33"/>
      <c r="H94" s="33"/>
      <c r="I94" s="33"/>
      <c r="J94" s="33"/>
      <c r="K94" s="33"/>
      <c r="L94" s="33">
        <v>1</v>
      </c>
      <c r="M94" s="33">
        <v>3</v>
      </c>
      <c r="N94" s="34">
        <v>186</v>
      </c>
    </row>
    <row r="95" spans="1:15" x14ac:dyDescent="0.25">
      <c r="A95" s="62"/>
      <c r="B95" s="5">
        <v>3</v>
      </c>
      <c r="C95" s="32" t="s">
        <v>290</v>
      </c>
      <c r="D95" s="33">
        <v>2</v>
      </c>
      <c r="E95" s="33"/>
      <c r="F95" s="33"/>
      <c r="G95" s="33"/>
      <c r="H95" s="33"/>
      <c r="I95" s="33"/>
      <c r="J95" s="33"/>
      <c r="K95" s="33"/>
      <c r="L95" s="33">
        <v>2</v>
      </c>
      <c r="M95" s="33">
        <v>6</v>
      </c>
      <c r="N95" s="34">
        <v>900</v>
      </c>
    </row>
    <row r="96" spans="1:15" s="1" customFormat="1" x14ac:dyDescent="0.25">
      <c r="A96" s="2"/>
      <c r="B96" s="2"/>
      <c r="C96" s="6"/>
      <c r="D96" s="7"/>
      <c r="E96" s="7"/>
      <c r="F96" s="7"/>
      <c r="G96" s="8"/>
      <c r="H96" s="8"/>
      <c r="I96" s="7"/>
      <c r="J96" s="7"/>
      <c r="K96" s="7"/>
      <c r="L96" s="4">
        <f>SUM(L93:L95)</f>
        <v>5</v>
      </c>
      <c r="M96" s="4">
        <f t="shared" ref="M96:N96" si="8">SUM(M93:M95)</f>
        <v>15</v>
      </c>
      <c r="N96" s="29">
        <f t="shared" si="8"/>
        <v>1686</v>
      </c>
      <c r="O96" s="4" t="s">
        <v>391</v>
      </c>
    </row>
    <row r="97" spans="1:15" s="1" customFormat="1" x14ac:dyDescent="0.25">
      <c r="A97" s="2"/>
      <c r="B97" s="2"/>
      <c r="C97" s="6"/>
      <c r="D97" s="7"/>
      <c r="E97" s="7"/>
      <c r="F97" s="7"/>
      <c r="G97" s="8"/>
      <c r="H97" s="8"/>
      <c r="I97" s="7"/>
      <c r="J97" s="7"/>
      <c r="K97" s="7"/>
      <c r="L97" s="9"/>
      <c r="M97" s="9"/>
      <c r="N97" s="28"/>
    </row>
    <row r="98" spans="1:15" s="2" customFormat="1" x14ac:dyDescent="0.25">
      <c r="A98" s="43" t="s">
        <v>102</v>
      </c>
      <c r="B98" s="43" t="s">
        <v>103</v>
      </c>
      <c r="C98" s="45" t="s">
        <v>182</v>
      </c>
      <c r="D98" s="51" t="s">
        <v>191</v>
      </c>
      <c r="E98" s="52"/>
      <c r="F98" s="52"/>
      <c r="G98" s="52"/>
      <c r="H98" s="52"/>
      <c r="I98" s="52"/>
      <c r="J98" s="52"/>
      <c r="K98" s="52"/>
      <c r="L98" s="47" t="s">
        <v>104</v>
      </c>
      <c r="M98" s="49" t="s">
        <v>258</v>
      </c>
      <c r="N98" s="66" t="s">
        <v>257</v>
      </c>
    </row>
    <row r="99" spans="1:15" s="2" customFormat="1" ht="22.5" x14ac:dyDescent="0.25">
      <c r="A99" s="44"/>
      <c r="B99" s="44"/>
      <c r="C99" s="46"/>
      <c r="D99" s="3" t="s">
        <v>183</v>
      </c>
      <c r="E99" s="3" t="s">
        <v>184</v>
      </c>
      <c r="F99" s="3" t="s">
        <v>185</v>
      </c>
      <c r="G99" s="3" t="s">
        <v>186</v>
      </c>
      <c r="H99" s="3" t="s">
        <v>187</v>
      </c>
      <c r="I99" s="4" t="s">
        <v>188</v>
      </c>
      <c r="J99" s="4" t="s">
        <v>189</v>
      </c>
      <c r="K99" s="4" t="s">
        <v>190</v>
      </c>
      <c r="L99" s="48"/>
      <c r="M99" s="50"/>
      <c r="N99" s="66"/>
    </row>
    <row r="100" spans="1:15" x14ac:dyDescent="0.25">
      <c r="A100" s="30">
        <v>74</v>
      </c>
      <c r="B100" s="5">
        <v>1</v>
      </c>
      <c r="C100" s="32" t="s">
        <v>291</v>
      </c>
      <c r="D100" s="33"/>
      <c r="E100" s="33"/>
      <c r="F100" s="33"/>
      <c r="G100" s="33">
        <v>150</v>
      </c>
      <c r="H100" s="33"/>
      <c r="I100" s="33"/>
      <c r="J100" s="33"/>
      <c r="K100" s="33"/>
      <c r="L100" s="33">
        <v>150</v>
      </c>
      <c r="M100" s="33">
        <v>450</v>
      </c>
      <c r="N100" s="34">
        <v>58500</v>
      </c>
    </row>
    <row r="101" spans="1:15" s="1" customFormat="1" x14ac:dyDescent="0.25">
      <c r="A101" s="2"/>
      <c r="B101" s="2"/>
      <c r="C101" s="6"/>
      <c r="D101" s="7"/>
      <c r="E101" s="7"/>
      <c r="F101" s="7"/>
      <c r="G101" s="8"/>
      <c r="H101" s="8"/>
      <c r="I101" s="7"/>
      <c r="J101" s="7"/>
      <c r="K101" s="7"/>
      <c r="L101" s="4">
        <f>SUM(L100)</f>
        <v>150</v>
      </c>
      <c r="M101" s="4">
        <f t="shared" ref="M101:N101" si="9">SUM(M100)</f>
        <v>450</v>
      </c>
      <c r="N101" s="27">
        <f t="shared" si="9"/>
        <v>58500</v>
      </c>
      <c r="O101" s="4" t="s">
        <v>392</v>
      </c>
    </row>
    <row r="102" spans="1:15" s="1" customFormat="1" x14ac:dyDescent="0.25">
      <c r="A102" s="2"/>
      <c r="B102" s="2"/>
      <c r="C102" s="6"/>
      <c r="D102" s="7"/>
      <c r="E102" s="7"/>
      <c r="F102" s="7"/>
      <c r="G102" s="8"/>
      <c r="H102" s="8"/>
      <c r="I102" s="7"/>
      <c r="J102" s="7"/>
      <c r="K102" s="7"/>
      <c r="L102" s="9"/>
      <c r="M102" s="9"/>
      <c r="N102" s="28"/>
    </row>
    <row r="103" spans="1:15" s="2" customFormat="1" x14ac:dyDescent="0.25">
      <c r="A103" s="43" t="s">
        <v>102</v>
      </c>
      <c r="B103" s="43" t="s">
        <v>103</v>
      </c>
      <c r="C103" s="45" t="s">
        <v>182</v>
      </c>
      <c r="D103" s="51" t="s">
        <v>191</v>
      </c>
      <c r="E103" s="52"/>
      <c r="F103" s="52"/>
      <c r="G103" s="52"/>
      <c r="H103" s="52"/>
      <c r="I103" s="52"/>
      <c r="J103" s="52"/>
      <c r="K103" s="52"/>
      <c r="L103" s="47" t="s">
        <v>104</v>
      </c>
      <c r="M103" s="49" t="s">
        <v>258</v>
      </c>
      <c r="N103" s="66" t="s">
        <v>257</v>
      </c>
    </row>
    <row r="104" spans="1:15" s="2" customFormat="1" ht="22.5" x14ac:dyDescent="0.25">
      <c r="A104" s="44"/>
      <c r="B104" s="44"/>
      <c r="C104" s="46"/>
      <c r="D104" s="3" t="s">
        <v>183</v>
      </c>
      <c r="E104" s="3" t="s">
        <v>184</v>
      </c>
      <c r="F104" s="3" t="s">
        <v>185</v>
      </c>
      <c r="G104" s="3" t="s">
        <v>186</v>
      </c>
      <c r="H104" s="3" t="s">
        <v>187</v>
      </c>
      <c r="I104" s="4" t="s">
        <v>188</v>
      </c>
      <c r="J104" s="4" t="s">
        <v>189</v>
      </c>
      <c r="K104" s="4" t="s">
        <v>190</v>
      </c>
      <c r="L104" s="48"/>
      <c r="M104" s="50"/>
      <c r="N104" s="66"/>
    </row>
    <row r="105" spans="1:15" x14ac:dyDescent="0.25">
      <c r="A105" s="61">
        <v>75</v>
      </c>
      <c r="B105" s="5">
        <v>1</v>
      </c>
      <c r="C105" s="32" t="s">
        <v>292</v>
      </c>
      <c r="D105" s="33"/>
      <c r="E105" s="33"/>
      <c r="F105" s="33"/>
      <c r="G105" s="33">
        <v>4</v>
      </c>
      <c r="H105" s="33"/>
      <c r="I105" s="33"/>
      <c r="J105" s="33"/>
      <c r="K105" s="33"/>
      <c r="L105" s="33">
        <v>4</v>
      </c>
      <c r="M105" s="33">
        <v>12</v>
      </c>
      <c r="N105" s="34">
        <v>672</v>
      </c>
    </row>
    <row r="106" spans="1:15" x14ac:dyDescent="0.25">
      <c r="A106" s="62"/>
      <c r="B106" s="5">
        <v>2</v>
      </c>
      <c r="C106" s="32" t="s">
        <v>293</v>
      </c>
      <c r="D106" s="33"/>
      <c r="E106" s="33"/>
      <c r="F106" s="33"/>
      <c r="G106" s="33">
        <v>3</v>
      </c>
      <c r="H106" s="33"/>
      <c r="I106" s="33"/>
      <c r="J106" s="33"/>
      <c r="K106" s="33"/>
      <c r="L106" s="33">
        <v>3</v>
      </c>
      <c r="M106" s="33">
        <v>9</v>
      </c>
      <c r="N106" s="34">
        <v>540</v>
      </c>
    </row>
    <row r="107" spans="1:15" x14ac:dyDescent="0.25">
      <c r="A107" s="62"/>
      <c r="B107" s="5">
        <v>3</v>
      </c>
      <c r="C107" s="32" t="s">
        <v>294</v>
      </c>
      <c r="D107" s="33"/>
      <c r="E107" s="33"/>
      <c r="F107" s="33"/>
      <c r="G107" s="33">
        <v>13</v>
      </c>
      <c r="H107" s="33"/>
      <c r="I107" s="33"/>
      <c r="J107" s="33"/>
      <c r="K107" s="33"/>
      <c r="L107" s="33">
        <v>13</v>
      </c>
      <c r="M107" s="33">
        <v>39</v>
      </c>
      <c r="N107" s="34">
        <v>1560</v>
      </c>
    </row>
    <row r="108" spans="1:15" s="1" customFormat="1" x14ac:dyDescent="0.25">
      <c r="A108" s="2"/>
      <c r="B108" s="2"/>
      <c r="C108" s="6"/>
      <c r="D108" s="7"/>
      <c r="E108" s="7"/>
      <c r="F108" s="7"/>
      <c r="G108" s="8"/>
      <c r="H108" s="8"/>
      <c r="I108" s="7"/>
      <c r="J108" s="7"/>
      <c r="K108" s="7"/>
      <c r="L108" s="4">
        <f>SUM(L105:L107)</f>
        <v>20</v>
      </c>
      <c r="M108" s="4">
        <f t="shared" ref="M108:N108" si="10">SUM(M105:M107)</f>
        <v>60</v>
      </c>
      <c r="N108" s="29">
        <f t="shared" si="10"/>
        <v>2772</v>
      </c>
      <c r="O108" s="4" t="s">
        <v>393</v>
      </c>
    </row>
    <row r="109" spans="1:15" s="1" customFormat="1" x14ac:dyDescent="0.25">
      <c r="A109" s="2"/>
      <c r="B109" s="2"/>
      <c r="C109" s="6"/>
      <c r="D109" s="7"/>
      <c r="E109" s="7"/>
      <c r="F109" s="7"/>
      <c r="G109" s="8"/>
      <c r="H109" s="8"/>
      <c r="I109" s="7"/>
      <c r="J109" s="7"/>
      <c r="K109" s="7"/>
      <c r="L109" s="9"/>
      <c r="M109" s="9"/>
      <c r="N109" s="28"/>
    </row>
    <row r="110" spans="1:15" s="2" customFormat="1" x14ac:dyDescent="0.25">
      <c r="A110" s="43" t="s">
        <v>102</v>
      </c>
      <c r="B110" s="43" t="s">
        <v>103</v>
      </c>
      <c r="C110" s="45" t="s">
        <v>182</v>
      </c>
      <c r="D110" s="51" t="s">
        <v>191</v>
      </c>
      <c r="E110" s="52"/>
      <c r="F110" s="52"/>
      <c r="G110" s="52"/>
      <c r="H110" s="52"/>
      <c r="I110" s="52"/>
      <c r="J110" s="52"/>
      <c r="K110" s="52"/>
      <c r="L110" s="47" t="s">
        <v>104</v>
      </c>
      <c r="M110" s="49" t="s">
        <v>258</v>
      </c>
      <c r="N110" s="66" t="s">
        <v>257</v>
      </c>
    </row>
    <row r="111" spans="1:15" s="2" customFormat="1" ht="22.5" x14ac:dyDescent="0.25">
      <c r="A111" s="44"/>
      <c r="B111" s="44"/>
      <c r="C111" s="46"/>
      <c r="D111" s="3" t="s">
        <v>183</v>
      </c>
      <c r="E111" s="3" t="s">
        <v>184</v>
      </c>
      <c r="F111" s="3" t="s">
        <v>185</v>
      </c>
      <c r="G111" s="3" t="s">
        <v>186</v>
      </c>
      <c r="H111" s="3" t="s">
        <v>187</v>
      </c>
      <c r="I111" s="4" t="s">
        <v>188</v>
      </c>
      <c r="J111" s="4" t="s">
        <v>189</v>
      </c>
      <c r="K111" s="4" t="s">
        <v>190</v>
      </c>
      <c r="L111" s="48"/>
      <c r="M111" s="50"/>
      <c r="N111" s="66"/>
    </row>
    <row r="112" spans="1:15" ht="22.5" x14ac:dyDescent="0.25">
      <c r="A112" s="61">
        <v>76</v>
      </c>
      <c r="B112" s="5">
        <v>1</v>
      </c>
      <c r="C112" s="32" t="s">
        <v>295</v>
      </c>
      <c r="D112" s="33"/>
      <c r="E112" s="33"/>
      <c r="F112" s="33"/>
      <c r="G112" s="33">
        <v>7</v>
      </c>
      <c r="H112" s="33"/>
      <c r="I112" s="33"/>
      <c r="J112" s="33"/>
      <c r="K112" s="33"/>
      <c r="L112" s="33">
        <v>7</v>
      </c>
      <c r="M112" s="33">
        <v>21</v>
      </c>
      <c r="N112" s="34">
        <v>3675</v>
      </c>
    </row>
    <row r="113" spans="1:15" x14ac:dyDescent="0.25">
      <c r="A113" s="62"/>
      <c r="B113" s="5">
        <v>2</v>
      </c>
      <c r="C113" s="32" t="s">
        <v>296</v>
      </c>
      <c r="D113" s="33"/>
      <c r="E113" s="33"/>
      <c r="F113" s="33"/>
      <c r="G113" s="33">
        <v>2</v>
      </c>
      <c r="H113" s="33"/>
      <c r="I113" s="33"/>
      <c r="J113" s="33"/>
      <c r="K113" s="33"/>
      <c r="L113" s="33">
        <v>2</v>
      </c>
      <c r="M113" s="33">
        <v>6</v>
      </c>
      <c r="N113" s="34">
        <v>630</v>
      </c>
    </row>
    <row r="114" spans="1:15" s="1" customFormat="1" x14ac:dyDescent="0.25">
      <c r="A114" s="2"/>
      <c r="B114" s="2"/>
      <c r="C114" s="6"/>
      <c r="D114" s="7"/>
      <c r="E114" s="7"/>
      <c r="F114" s="7"/>
      <c r="G114" s="8"/>
      <c r="H114" s="8"/>
      <c r="I114" s="7"/>
      <c r="J114" s="7"/>
      <c r="K114" s="7"/>
      <c r="L114" s="26">
        <f t="shared" ref="L114:M114" si="11">SUM(L112:L113)</f>
        <v>9</v>
      </c>
      <c r="M114" s="26">
        <f t="shared" si="11"/>
        <v>27</v>
      </c>
      <c r="N114" s="27">
        <f>SUM(N112:N113)</f>
        <v>4305</v>
      </c>
      <c r="O114" s="4" t="s">
        <v>394</v>
      </c>
    </row>
    <row r="115" spans="1:15" s="1" customFormat="1" x14ac:dyDescent="0.25">
      <c r="A115" s="2"/>
      <c r="B115" s="2"/>
      <c r="C115" s="6"/>
      <c r="D115" s="7"/>
      <c r="E115" s="7"/>
      <c r="F115" s="7"/>
      <c r="G115" s="8"/>
      <c r="H115" s="8"/>
      <c r="I115" s="7"/>
      <c r="J115" s="7"/>
      <c r="K115" s="7"/>
      <c r="L115" s="9"/>
      <c r="M115" s="9"/>
      <c r="N115" s="28"/>
    </row>
    <row r="116" spans="1:15" s="1" customFormat="1" x14ac:dyDescent="0.25">
      <c r="A116" s="2"/>
      <c r="B116" s="2"/>
      <c r="C116" s="6"/>
      <c r="D116" s="7"/>
      <c r="E116" s="7"/>
      <c r="F116" s="7"/>
      <c r="G116" s="8"/>
      <c r="H116" s="8"/>
      <c r="I116" s="7"/>
      <c r="J116" s="7"/>
      <c r="K116" s="7"/>
      <c r="L116" s="9"/>
      <c r="M116" s="9"/>
      <c r="N116" s="28"/>
    </row>
    <row r="117" spans="1:15" s="2" customFormat="1" x14ac:dyDescent="0.25">
      <c r="A117" s="43" t="s">
        <v>102</v>
      </c>
      <c r="B117" s="43" t="s">
        <v>103</v>
      </c>
      <c r="C117" s="45" t="s">
        <v>182</v>
      </c>
      <c r="D117" s="51" t="s">
        <v>191</v>
      </c>
      <c r="E117" s="52"/>
      <c r="F117" s="52"/>
      <c r="G117" s="52"/>
      <c r="H117" s="52"/>
      <c r="I117" s="52"/>
      <c r="J117" s="52"/>
      <c r="K117" s="52"/>
      <c r="L117" s="47" t="s">
        <v>104</v>
      </c>
      <c r="M117" s="49" t="s">
        <v>258</v>
      </c>
      <c r="N117" s="66" t="s">
        <v>257</v>
      </c>
    </row>
    <row r="118" spans="1:15" s="2" customFormat="1" ht="22.5" x14ac:dyDescent="0.25">
      <c r="A118" s="44"/>
      <c r="B118" s="44"/>
      <c r="C118" s="46"/>
      <c r="D118" s="3" t="s">
        <v>183</v>
      </c>
      <c r="E118" s="3" t="s">
        <v>184</v>
      </c>
      <c r="F118" s="3" t="s">
        <v>185</v>
      </c>
      <c r="G118" s="3" t="s">
        <v>186</v>
      </c>
      <c r="H118" s="3" t="s">
        <v>187</v>
      </c>
      <c r="I118" s="4" t="s">
        <v>188</v>
      </c>
      <c r="J118" s="4" t="s">
        <v>189</v>
      </c>
      <c r="K118" s="4" t="s">
        <v>190</v>
      </c>
      <c r="L118" s="48"/>
      <c r="M118" s="50"/>
      <c r="N118" s="66"/>
    </row>
    <row r="119" spans="1:15" x14ac:dyDescent="0.25">
      <c r="A119" s="30">
        <v>77</v>
      </c>
      <c r="B119" s="5">
        <v>1</v>
      </c>
      <c r="C119" s="32" t="s">
        <v>297</v>
      </c>
      <c r="D119" s="33"/>
      <c r="E119" s="33"/>
      <c r="F119" s="33"/>
      <c r="G119" s="33">
        <v>70</v>
      </c>
      <c r="H119" s="33"/>
      <c r="I119" s="33"/>
      <c r="J119" s="33"/>
      <c r="K119" s="33"/>
      <c r="L119" s="33">
        <v>70</v>
      </c>
      <c r="M119" s="33">
        <v>210</v>
      </c>
      <c r="N119" s="34">
        <v>10500</v>
      </c>
    </row>
    <row r="120" spans="1:15" s="1" customFormat="1" x14ac:dyDescent="0.25">
      <c r="A120" s="2"/>
      <c r="B120" s="2"/>
      <c r="C120" s="6"/>
      <c r="D120" s="7"/>
      <c r="E120" s="7"/>
      <c r="F120" s="7"/>
      <c r="G120" s="8"/>
      <c r="H120" s="8"/>
      <c r="I120" s="7"/>
      <c r="J120" s="7"/>
      <c r="K120" s="7"/>
      <c r="L120" s="4">
        <f>SUM(L119)</f>
        <v>70</v>
      </c>
      <c r="M120" s="4">
        <f t="shared" ref="M120:N120" si="12">SUM(M119)</f>
        <v>210</v>
      </c>
      <c r="N120" s="27">
        <f t="shared" si="12"/>
        <v>10500</v>
      </c>
      <c r="O120" s="4" t="s">
        <v>395</v>
      </c>
    </row>
    <row r="121" spans="1:15" s="1" customFormat="1" x14ac:dyDescent="0.25">
      <c r="A121" s="2"/>
      <c r="B121" s="2"/>
      <c r="C121" s="6"/>
      <c r="D121" s="7"/>
      <c r="E121" s="7"/>
      <c r="F121" s="7"/>
      <c r="G121" s="8"/>
      <c r="H121" s="8"/>
      <c r="I121" s="7"/>
      <c r="J121" s="7"/>
      <c r="K121" s="7"/>
      <c r="L121" s="9"/>
      <c r="M121" s="9"/>
      <c r="N121" s="28"/>
    </row>
    <row r="122" spans="1:15" s="2" customFormat="1" x14ac:dyDescent="0.25">
      <c r="A122" s="43" t="s">
        <v>102</v>
      </c>
      <c r="B122" s="43" t="s">
        <v>103</v>
      </c>
      <c r="C122" s="45" t="s">
        <v>182</v>
      </c>
      <c r="D122" s="51" t="s">
        <v>191</v>
      </c>
      <c r="E122" s="52"/>
      <c r="F122" s="52"/>
      <c r="G122" s="52"/>
      <c r="H122" s="52"/>
      <c r="I122" s="52"/>
      <c r="J122" s="52"/>
      <c r="K122" s="52"/>
      <c r="L122" s="47" t="s">
        <v>104</v>
      </c>
      <c r="M122" s="49" t="s">
        <v>258</v>
      </c>
      <c r="N122" s="66" t="s">
        <v>257</v>
      </c>
    </row>
    <row r="123" spans="1:15" s="2" customFormat="1" ht="22.5" x14ac:dyDescent="0.25">
      <c r="A123" s="44"/>
      <c r="B123" s="44"/>
      <c r="C123" s="46"/>
      <c r="D123" s="3" t="s">
        <v>183</v>
      </c>
      <c r="E123" s="3" t="s">
        <v>184</v>
      </c>
      <c r="F123" s="3" t="s">
        <v>185</v>
      </c>
      <c r="G123" s="3" t="s">
        <v>186</v>
      </c>
      <c r="H123" s="3" t="s">
        <v>187</v>
      </c>
      <c r="I123" s="4" t="s">
        <v>188</v>
      </c>
      <c r="J123" s="4" t="s">
        <v>189</v>
      </c>
      <c r="K123" s="4" t="s">
        <v>190</v>
      </c>
      <c r="L123" s="48"/>
      <c r="M123" s="50"/>
      <c r="N123" s="66"/>
    </row>
    <row r="124" spans="1:15" x14ac:dyDescent="0.25">
      <c r="A124" s="61">
        <v>78</v>
      </c>
      <c r="B124" s="5">
        <v>1</v>
      </c>
      <c r="C124" s="32" t="s">
        <v>298</v>
      </c>
      <c r="D124" s="33"/>
      <c r="E124" s="33"/>
      <c r="F124" s="33"/>
      <c r="G124" s="33">
        <v>250</v>
      </c>
      <c r="H124" s="33"/>
      <c r="I124" s="33"/>
      <c r="J124" s="33"/>
      <c r="K124" s="33"/>
      <c r="L124" s="33">
        <v>250</v>
      </c>
      <c r="M124" s="33">
        <v>750</v>
      </c>
      <c r="N124" s="34">
        <v>15000</v>
      </c>
    </row>
    <row r="125" spans="1:15" ht="22.5" x14ac:dyDescent="0.25">
      <c r="A125" s="62"/>
      <c r="B125" s="5">
        <v>2</v>
      </c>
      <c r="C125" s="32" t="s">
        <v>299</v>
      </c>
      <c r="D125" s="33"/>
      <c r="E125" s="33"/>
      <c r="F125" s="33"/>
      <c r="G125" s="33">
        <v>1</v>
      </c>
      <c r="H125" s="33"/>
      <c r="I125" s="33"/>
      <c r="J125" s="33"/>
      <c r="K125" s="33"/>
      <c r="L125" s="33">
        <v>1</v>
      </c>
      <c r="M125" s="33">
        <v>3</v>
      </c>
      <c r="N125" s="34">
        <v>84</v>
      </c>
    </row>
    <row r="126" spans="1:15" s="1" customFormat="1" x14ac:dyDescent="0.25">
      <c r="A126" s="2"/>
      <c r="B126" s="2"/>
      <c r="C126" s="6"/>
      <c r="D126" s="7"/>
      <c r="E126" s="7"/>
      <c r="F126" s="7"/>
      <c r="G126" s="8"/>
      <c r="H126" s="8"/>
      <c r="I126" s="7"/>
      <c r="J126" s="7"/>
      <c r="K126" s="7"/>
      <c r="L126" s="4">
        <f>SUM(L124:L125)</f>
        <v>251</v>
      </c>
      <c r="M126" s="4">
        <f t="shared" ref="M126" si="13">SUM(M124:M125)</f>
        <v>753</v>
      </c>
      <c r="N126" s="27">
        <f>SUM(N124:N125)</f>
        <v>15084</v>
      </c>
      <c r="O126" s="4" t="s">
        <v>396</v>
      </c>
    </row>
  </sheetData>
  <mergeCells count="117">
    <mergeCell ref="A83:A87"/>
    <mergeCell ref="A93:A95"/>
    <mergeCell ref="A105:A107"/>
    <mergeCell ref="A112:A113"/>
    <mergeCell ref="A124:A125"/>
    <mergeCell ref="N3:N4"/>
    <mergeCell ref="D122:K122"/>
    <mergeCell ref="L122:L123"/>
    <mergeCell ref="M122:M123"/>
    <mergeCell ref="N122:N123"/>
    <mergeCell ref="A122:A123"/>
    <mergeCell ref="B122:B123"/>
    <mergeCell ref="C122:C123"/>
    <mergeCell ref="A117:A118"/>
    <mergeCell ref="B117:B118"/>
    <mergeCell ref="C117:C118"/>
    <mergeCell ref="D117:K117"/>
    <mergeCell ref="L117:L118"/>
    <mergeCell ref="M117:M118"/>
    <mergeCell ref="N117:N118"/>
    <mergeCell ref="A110:A111"/>
    <mergeCell ref="B110:B111"/>
    <mergeCell ref="C110:C111"/>
    <mergeCell ref="D110:K110"/>
    <mergeCell ref="L110:L111"/>
    <mergeCell ref="M110:M111"/>
    <mergeCell ref="N110:N111"/>
    <mergeCell ref="D103:K103"/>
    <mergeCell ref="L103:L104"/>
    <mergeCell ref="M103:M104"/>
    <mergeCell ref="N103:N104"/>
    <mergeCell ref="A103:A104"/>
    <mergeCell ref="B103:B104"/>
    <mergeCell ref="C103:C104"/>
    <mergeCell ref="A98:A99"/>
    <mergeCell ref="B98:B99"/>
    <mergeCell ref="C98:C99"/>
    <mergeCell ref="D98:K98"/>
    <mergeCell ref="L98:L99"/>
    <mergeCell ref="M98:M99"/>
    <mergeCell ref="N98:N99"/>
    <mergeCell ref="D91:K91"/>
    <mergeCell ref="L91:L92"/>
    <mergeCell ref="M91:M92"/>
    <mergeCell ref="N91:N92"/>
    <mergeCell ref="A91:A92"/>
    <mergeCell ref="B91:B92"/>
    <mergeCell ref="C91:C92"/>
    <mergeCell ref="D58:K58"/>
    <mergeCell ref="L58:L59"/>
    <mergeCell ref="M58:M59"/>
    <mergeCell ref="N58:N59"/>
    <mergeCell ref="A81:A82"/>
    <mergeCell ref="B81:B82"/>
    <mergeCell ref="C81:C82"/>
    <mergeCell ref="D81:K81"/>
    <mergeCell ref="L81:L82"/>
    <mergeCell ref="M81:M82"/>
    <mergeCell ref="N81:N82"/>
    <mergeCell ref="A58:A59"/>
    <mergeCell ref="B58:B59"/>
    <mergeCell ref="C58:C59"/>
    <mergeCell ref="A60:A78"/>
    <mergeCell ref="A53:A54"/>
    <mergeCell ref="B53:B54"/>
    <mergeCell ref="C53:C54"/>
    <mergeCell ref="D53:K53"/>
    <mergeCell ref="L53:L54"/>
    <mergeCell ref="M53:M54"/>
    <mergeCell ref="N53:N54"/>
    <mergeCell ref="N40:N41"/>
    <mergeCell ref="D45:K45"/>
    <mergeCell ref="N45:N46"/>
    <mergeCell ref="A40:A41"/>
    <mergeCell ref="B40:B41"/>
    <mergeCell ref="C40:C41"/>
    <mergeCell ref="A45:A46"/>
    <mergeCell ref="B45:B46"/>
    <mergeCell ref="C45:C46"/>
    <mergeCell ref="L45:L46"/>
    <mergeCell ref="A47:A49"/>
    <mergeCell ref="N33:N34"/>
    <mergeCell ref="A33:A34"/>
    <mergeCell ref="B33:B34"/>
    <mergeCell ref="C33:C34"/>
    <mergeCell ref="N8:N9"/>
    <mergeCell ref="A26:A27"/>
    <mergeCell ref="B26:B27"/>
    <mergeCell ref="C26:C27"/>
    <mergeCell ref="D26:K26"/>
    <mergeCell ref="L26:L27"/>
    <mergeCell ref="M26:M27"/>
    <mergeCell ref="N26:N27"/>
    <mergeCell ref="A10:A23"/>
    <mergeCell ref="B8:B9"/>
    <mergeCell ref="C8:C9"/>
    <mergeCell ref="D8:K8"/>
    <mergeCell ref="A8:A9"/>
    <mergeCell ref="A1:L1"/>
    <mergeCell ref="A2:L2"/>
    <mergeCell ref="A3:A4"/>
    <mergeCell ref="B3:B4"/>
    <mergeCell ref="C3:C4"/>
    <mergeCell ref="D3:K3"/>
    <mergeCell ref="L3:L4"/>
    <mergeCell ref="M3:M4"/>
    <mergeCell ref="M45:M46"/>
    <mergeCell ref="L8:L9"/>
    <mergeCell ref="M8:M9"/>
    <mergeCell ref="D33:K33"/>
    <mergeCell ref="L33:L34"/>
    <mergeCell ref="M33:M34"/>
    <mergeCell ref="D40:K40"/>
    <mergeCell ref="L40:L41"/>
    <mergeCell ref="M40:M41"/>
    <mergeCell ref="A28:A30"/>
    <mergeCell ref="A35:A36"/>
  </mergeCells>
  <pageMargins left="0.7" right="0.7" top="0.75" bottom="0.75" header="0.3" footer="0.3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D724-6F88-4613-B6BD-48891346DD76}">
  <sheetPr>
    <pageSetUpPr fitToPage="1"/>
  </sheetPr>
  <dimension ref="A1:P138"/>
  <sheetViews>
    <sheetView zoomScaleNormal="100" workbookViewId="0">
      <pane xSplit="2" ySplit="4" topLeftCell="C32" activePane="bottomRight" state="frozen"/>
      <selection pane="topRight" activeCell="E1" sqref="E1"/>
      <selection pane="bottomLeft" activeCell="A5" sqref="A5"/>
      <selection pane="bottomRight" activeCell="O53" sqref="O53"/>
    </sheetView>
  </sheetViews>
  <sheetFormatPr defaultColWidth="38.28515625" defaultRowHeight="11.25" x14ac:dyDescent="0.25"/>
  <cols>
    <col min="1" max="1" width="6.28515625" style="1" bestFit="1" customWidth="1"/>
    <col min="2" max="2" width="5.28515625" style="31" bestFit="1" customWidth="1"/>
    <col min="3" max="3" width="71.7109375" style="31" bestFit="1" customWidth="1"/>
    <col min="4" max="4" width="13.140625" style="31" bestFit="1" customWidth="1"/>
    <col min="5" max="6" width="10.140625" style="31" bestFit="1" customWidth="1"/>
    <col min="7" max="7" width="9" style="31" bestFit="1" customWidth="1"/>
    <col min="8" max="8" width="8" style="31" bestFit="1" customWidth="1"/>
    <col min="9" max="9" width="4.85546875" style="31" bestFit="1" customWidth="1"/>
    <col min="10" max="10" width="10.7109375" style="31" bestFit="1" customWidth="1"/>
    <col min="11" max="11" width="22" style="31" bestFit="1" customWidth="1"/>
    <col min="12" max="12" width="21.140625" style="1" bestFit="1" customWidth="1"/>
    <col min="13" max="13" width="22.5703125" style="1" bestFit="1" customWidth="1"/>
    <col min="14" max="14" width="18.7109375" style="37" bestFit="1" customWidth="1"/>
    <col min="15" max="15" width="30.140625" style="31" bestFit="1" customWidth="1"/>
    <col min="16" max="16384" width="38.28515625" style="31"/>
  </cols>
  <sheetData>
    <row r="1" spans="1:15" x14ac:dyDescent="0.25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x14ac:dyDescent="0.25">
      <c r="A2" s="55" t="s">
        <v>424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x14ac:dyDescent="0.25">
      <c r="A3" s="43" t="s">
        <v>102</v>
      </c>
      <c r="B3" s="43" t="s">
        <v>103</v>
      </c>
      <c r="C3" s="45" t="s">
        <v>182</v>
      </c>
      <c r="D3" s="63" t="s">
        <v>191</v>
      </c>
      <c r="E3" s="64"/>
      <c r="F3" s="64"/>
      <c r="G3" s="64"/>
      <c r="H3" s="64"/>
      <c r="I3" s="64"/>
      <c r="J3" s="64"/>
      <c r="K3" s="65"/>
      <c r="L3" s="47" t="s">
        <v>104</v>
      </c>
      <c r="M3" s="49" t="s">
        <v>258</v>
      </c>
      <c r="N3" s="69" t="s">
        <v>257</v>
      </c>
    </row>
    <row r="4" spans="1:15" ht="22.5" x14ac:dyDescent="0.25">
      <c r="A4" s="44"/>
      <c r="B4" s="44"/>
      <c r="C4" s="46"/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4" t="s">
        <v>188</v>
      </c>
      <c r="J4" s="4" t="s">
        <v>189</v>
      </c>
      <c r="K4" s="4" t="s">
        <v>190</v>
      </c>
      <c r="L4" s="48"/>
      <c r="M4" s="50"/>
      <c r="N4" s="69"/>
    </row>
    <row r="5" spans="1:15" ht="45" x14ac:dyDescent="0.25">
      <c r="A5" s="30">
        <v>79</v>
      </c>
      <c r="B5" s="5">
        <v>1</v>
      </c>
      <c r="C5" s="32" t="s">
        <v>192</v>
      </c>
      <c r="D5" s="38">
        <v>20</v>
      </c>
      <c r="E5" s="38"/>
      <c r="F5" s="38">
        <v>10</v>
      </c>
      <c r="G5" s="38"/>
      <c r="H5" s="38"/>
      <c r="I5" s="38"/>
      <c r="J5" s="38"/>
      <c r="K5" s="38">
        <v>30</v>
      </c>
      <c r="L5" s="5">
        <v>60</v>
      </c>
      <c r="M5" s="33">
        <v>180</v>
      </c>
      <c r="N5" s="39">
        <v>38161.799999999996</v>
      </c>
    </row>
    <row r="6" spans="1:15" s="1" customFormat="1" ht="22.5" x14ac:dyDescent="0.25">
      <c r="A6" s="2"/>
      <c r="B6" s="2"/>
      <c r="C6" s="6"/>
      <c r="D6" s="7"/>
      <c r="E6" s="7"/>
      <c r="F6" s="7"/>
      <c r="G6" s="8"/>
      <c r="H6" s="8"/>
      <c r="I6" s="7"/>
      <c r="J6" s="7"/>
      <c r="K6" s="7"/>
      <c r="L6" s="4">
        <f>SUM(L5)</f>
        <v>60</v>
      </c>
      <c r="M6" s="4">
        <f t="shared" ref="M6:N6" si="0">SUM(M5)</f>
        <v>180</v>
      </c>
      <c r="N6" s="22">
        <f t="shared" si="0"/>
        <v>38161.799999999996</v>
      </c>
      <c r="O6" s="4" t="s">
        <v>397</v>
      </c>
    </row>
    <row r="7" spans="1:15" s="1" customFormat="1" x14ac:dyDescent="0.25">
      <c r="A7" s="2"/>
      <c r="B7" s="2"/>
      <c r="C7" s="6"/>
      <c r="D7" s="7"/>
      <c r="E7" s="7"/>
      <c r="F7" s="7"/>
      <c r="G7" s="8"/>
      <c r="H7" s="8"/>
      <c r="I7" s="7"/>
      <c r="J7" s="7"/>
      <c r="K7" s="7"/>
      <c r="L7" s="9"/>
      <c r="M7" s="9"/>
      <c r="N7" s="11"/>
    </row>
    <row r="8" spans="1:15" s="2" customFormat="1" x14ac:dyDescent="0.25">
      <c r="A8" s="43" t="s">
        <v>102</v>
      </c>
      <c r="B8" s="43" t="s">
        <v>103</v>
      </c>
      <c r="C8" s="45" t="s">
        <v>182</v>
      </c>
      <c r="D8" s="51" t="s">
        <v>191</v>
      </c>
      <c r="E8" s="52"/>
      <c r="F8" s="52"/>
      <c r="G8" s="52"/>
      <c r="H8" s="52"/>
      <c r="I8" s="52"/>
      <c r="J8" s="52"/>
      <c r="K8" s="52"/>
      <c r="L8" s="47" t="s">
        <v>104</v>
      </c>
      <c r="M8" s="49" t="s">
        <v>258</v>
      </c>
      <c r="N8" s="69" t="s">
        <v>257</v>
      </c>
    </row>
    <row r="9" spans="1:15" s="2" customFormat="1" ht="22.5" x14ac:dyDescent="0.25">
      <c r="A9" s="44"/>
      <c r="B9" s="44"/>
      <c r="C9" s="46"/>
      <c r="D9" s="3" t="s">
        <v>183</v>
      </c>
      <c r="E9" s="3" t="s">
        <v>184</v>
      </c>
      <c r="F9" s="3" t="s">
        <v>185</v>
      </c>
      <c r="G9" s="3" t="s">
        <v>186</v>
      </c>
      <c r="H9" s="3" t="s">
        <v>187</v>
      </c>
      <c r="I9" s="4" t="s">
        <v>188</v>
      </c>
      <c r="J9" s="4" t="s">
        <v>189</v>
      </c>
      <c r="K9" s="4" t="s">
        <v>190</v>
      </c>
      <c r="L9" s="48"/>
      <c r="M9" s="50"/>
      <c r="N9" s="69"/>
    </row>
    <row r="10" spans="1:15" ht="33.75" x14ac:dyDescent="0.25">
      <c r="A10" s="30">
        <v>80</v>
      </c>
      <c r="B10" s="5">
        <v>1</v>
      </c>
      <c r="C10" s="32" t="s">
        <v>193</v>
      </c>
      <c r="D10" s="38">
        <v>30</v>
      </c>
      <c r="E10" s="38">
        <v>10</v>
      </c>
      <c r="F10" s="38">
        <v>10</v>
      </c>
      <c r="G10" s="38"/>
      <c r="H10" s="38"/>
      <c r="I10" s="38"/>
      <c r="J10" s="38">
        <v>15</v>
      </c>
      <c r="K10" s="38">
        <v>30</v>
      </c>
      <c r="L10" s="5">
        <v>95</v>
      </c>
      <c r="M10" s="33">
        <v>285</v>
      </c>
      <c r="N10" s="39">
        <v>61183.8</v>
      </c>
    </row>
    <row r="11" spans="1:15" s="1" customFormat="1" ht="22.5" x14ac:dyDescent="0.25">
      <c r="A11" s="2"/>
      <c r="B11" s="2"/>
      <c r="C11" s="6"/>
      <c r="D11" s="7"/>
      <c r="E11" s="7"/>
      <c r="F11" s="7"/>
      <c r="G11" s="8"/>
      <c r="H11" s="8"/>
      <c r="I11" s="7"/>
      <c r="J11" s="7"/>
      <c r="K11" s="7"/>
      <c r="L11" s="4">
        <f>SUM(L10)</f>
        <v>95</v>
      </c>
      <c r="M11" s="4">
        <f t="shared" ref="M11:N11" si="1">SUM(M10)</f>
        <v>285</v>
      </c>
      <c r="N11" s="22">
        <f t="shared" si="1"/>
        <v>61183.8</v>
      </c>
      <c r="O11" s="4" t="s">
        <v>398</v>
      </c>
    </row>
    <row r="12" spans="1:15" s="1" customFormat="1" x14ac:dyDescent="0.25">
      <c r="A12" s="2"/>
      <c r="B12" s="2"/>
      <c r="C12" s="6"/>
      <c r="D12" s="7"/>
      <c r="E12" s="7"/>
      <c r="F12" s="7"/>
      <c r="G12" s="8"/>
      <c r="H12" s="8"/>
      <c r="I12" s="7"/>
      <c r="J12" s="7"/>
      <c r="K12" s="7"/>
      <c r="L12" s="9"/>
      <c r="M12" s="9"/>
      <c r="N12" s="11"/>
    </row>
    <row r="13" spans="1:15" s="2" customFormat="1" x14ac:dyDescent="0.25">
      <c r="A13" s="43" t="s">
        <v>102</v>
      </c>
      <c r="B13" s="43" t="s">
        <v>103</v>
      </c>
      <c r="C13" s="45" t="s">
        <v>182</v>
      </c>
      <c r="D13" s="51" t="s">
        <v>191</v>
      </c>
      <c r="E13" s="52"/>
      <c r="F13" s="52"/>
      <c r="G13" s="52"/>
      <c r="H13" s="52"/>
      <c r="I13" s="52"/>
      <c r="J13" s="52"/>
      <c r="K13" s="52"/>
      <c r="L13" s="47" t="s">
        <v>104</v>
      </c>
      <c r="M13" s="49" t="s">
        <v>258</v>
      </c>
      <c r="N13" s="69" t="s">
        <v>257</v>
      </c>
    </row>
    <row r="14" spans="1:15" s="2" customFormat="1" ht="22.5" x14ac:dyDescent="0.25">
      <c r="A14" s="44"/>
      <c r="B14" s="44"/>
      <c r="C14" s="46"/>
      <c r="D14" s="3" t="s">
        <v>183</v>
      </c>
      <c r="E14" s="3" t="s">
        <v>184</v>
      </c>
      <c r="F14" s="3" t="s">
        <v>185</v>
      </c>
      <c r="G14" s="3" t="s">
        <v>186</v>
      </c>
      <c r="H14" s="3" t="s">
        <v>187</v>
      </c>
      <c r="I14" s="4" t="s">
        <v>188</v>
      </c>
      <c r="J14" s="4" t="s">
        <v>189</v>
      </c>
      <c r="K14" s="4" t="s">
        <v>190</v>
      </c>
      <c r="L14" s="48"/>
      <c r="M14" s="50"/>
      <c r="N14" s="69"/>
    </row>
    <row r="15" spans="1:15" ht="45" x14ac:dyDescent="0.25">
      <c r="A15" s="61">
        <v>81</v>
      </c>
      <c r="B15" s="5">
        <v>1</v>
      </c>
      <c r="C15" s="32" t="s">
        <v>194</v>
      </c>
      <c r="D15" s="38">
        <v>60</v>
      </c>
      <c r="E15" s="38"/>
      <c r="F15" s="38">
        <v>10</v>
      </c>
      <c r="G15" s="38"/>
      <c r="H15" s="38"/>
      <c r="I15" s="38"/>
      <c r="J15" s="38">
        <v>6</v>
      </c>
      <c r="K15" s="38">
        <v>50</v>
      </c>
      <c r="L15" s="5">
        <v>126</v>
      </c>
      <c r="M15" s="33">
        <v>378</v>
      </c>
      <c r="N15" s="40">
        <v>56700</v>
      </c>
    </row>
    <row r="16" spans="1:15" x14ac:dyDescent="0.25">
      <c r="A16" s="62"/>
      <c r="B16" s="5">
        <v>2</v>
      </c>
      <c r="C16" s="32" t="s">
        <v>195</v>
      </c>
      <c r="D16" s="38">
        <v>10</v>
      </c>
      <c r="E16" s="38"/>
      <c r="F16" s="38"/>
      <c r="G16" s="38"/>
      <c r="H16" s="38"/>
      <c r="I16" s="38"/>
      <c r="J16" s="38"/>
      <c r="K16" s="38">
        <v>5</v>
      </c>
      <c r="L16" s="5">
        <v>15</v>
      </c>
      <c r="M16" s="33">
        <v>45</v>
      </c>
      <c r="N16" s="40">
        <v>1121.8499999999999</v>
      </c>
    </row>
    <row r="17" spans="1:15" s="1" customFormat="1" ht="22.5" x14ac:dyDescent="0.25">
      <c r="A17" s="2"/>
      <c r="B17" s="2"/>
      <c r="C17" s="6"/>
      <c r="D17" s="7"/>
      <c r="E17" s="7"/>
      <c r="F17" s="7"/>
      <c r="G17" s="8"/>
      <c r="H17" s="8"/>
      <c r="I17" s="7"/>
      <c r="J17" s="7"/>
      <c r="K17" s="7"/>
      <c r="L17" s="4">
        <f>SUM(L15:L16)</f>
        <v>141</v>
      </c>
      <c r="M17" s="4">
        <f t="shared" ref="M17:N17" si="2">SUM(M15:M16)</f>
        <v>423</v>
      </c>
      <c r="N17" s="22">
        <f t="shared" si="2"/>
        <v>57821.85</v>
      </c>
      <c r="O17" s="4" t="s">
        <v>399</v>
      </c>
    </row>
    <row r="18" spans="1:15" s="1" customFormat="1" x14ac:dyDescent="0.25">
      <c r="A18" s="2"/>
      <c r="B18" s="2"/>
      <c r="C18" s="6"/>
      <c r="D18" s="7"/>
      <c r="E18" s="7"/>
      <c r="F18" s="7"/>
      <c r="G18" s="8"/>
      <c r="H18" s="8"/>
      <c r="I18" s="7"/>
      <c r="J18" s="7"/>
      <c r="K18" s="7"/>
      <c r="L18" s="9"/>
      <c r="M18" s="9"/>
      <c r="N18" s="11"/>
    </row>
    <row r="19" spans="1:15" s="2" customFormat="1" x14ac:dyDescent="0.25">
      <c r="A19" s="43" t="s">
        <v>102</v>
      </c>
      <c r="B19" s="43" t="s">
        <v>103</v>
      </c>
      <c r="C19" s="45" t="s">
        <v>182</v>
      </c>
      <c r="D19" s="51" t="s">
        <v>191</v>
      </c>
      <c r="E19" s="52"/>
      <c r="F19" s="52"/>
      <c r="G19" s="52"/>
      <c r="H19" s="52"/>
      <c r="I19" s="52"/>
      <c r="J19" s="52"/>
      <c r="K19" s="52"/>
      <c r="L19" s="47" t="s">
        <v>104</v>
      </c>
      <c r="M19" s="49" t="s">
        <v>258</v>
      </c>
      <c r="N19" s="69" t="s">
        <v>257</v>
      </c>
    </row>
    <row r="20" spans="1:15" s="2" customFormat="1" ht="22.5" x14ac:dyDescent="0.25">
      <c r="A20" s="44"/>
      <c r="B20" s="44"/>
      <c r="C20" s="46"/>
      <c r="D20" s="3" t="s">
        <v>183</v>
      </c>
      <c r="E20" s="3" t="s">
        <v>184</v>
      </c>
      <c r="F20" s="3" t="s">
        <v>185</v>
      </c>
      <c r="G20" s="3" t="s">
        <v>186</v>
      </c>
      <c r="H20" s="3" t="s">
        <v>187</v>
      </c>
      <c r="I20" s="4" t="s">
        <v>188</v>
      </c>
      <c r="J20" s="4" t="s">
        <v>189</v>
      </c>
      <c r="K20" s="4" t="s">
        <v>190</v>
      </c>
      <c r="L20" s="48"/>
      <c r="M20" s="50"/>
      <c r="N20" s="69"/>
    </row>
    <row r="21" spans="1:15" x14ac:dyDescent="0.25">
      <c r="A21" s="30">
        <v>82</v>
      </c>
      <c r="B21" s="5">
        <v>1</v>
      </c>
      <c r="C21" s="32" t="s">
        <v>196</v>
      </c>
      <c r="D21" s="38">
        <v>25</v>
      </c>
      <c r="E21" s="38">
        <v>10</v>
      </c>
      <c r="F21" s="38">
        <v>10</v>
      </c>
      <c r="G21" s="38"/>
      <c r="H21" s="38"/>
      <c r="I21" s="38"/>
      <c r="J21" s="38">
        <v>10</v>
      </c>
      <c r="K21" s="38">
        <v>20</v>
      </c>
      <c r="L21" s="5">
        <v>75</v>
      </c>
      <c r="M21" s="33">
        <v>225</v>
      </c>
      <c r="N21" s="40">
        <v>27900</v>
      </c>
    </row>
    <row r="22" spans="1:15" s="1" customFormat="1" ht="22.5" x14ac:dyDescent="0.25">
      <c r="A22" s="2"/>
      <c r="B22" s="2"/>
      <c r="C22" s="6"/>
      <c r="D22" s="7"/>
      <c r="E22" s="7"/>
      <c r="F22" s="7"/>
      <c r="G22" s="8"/>
      <c r="H22" s="8"/>
      <c r="I22" s="7"/>
      <c r="J22" s="7"/>
      <c r="K22" s="7"/>
      <c r="L22" s="4">
        <f>SUM(L21)</f>
        <v>75</v>
      </c>
      <c r="M22" s="4">
        <f t="shared" ref="M22:N22" si="3">SUM(M21)</f>
        <v>225</v>
      </c>
      <c r="N22" s="22">
        <f t="shared" si="3"/>
        <v>27900</v>
      </c>
      <c r="O22" s="4" t="s">
        <v>400</v>
      </c>
    </row>
    <row r="23" spans="1:15" s="1" customFormat="1" x14ac:dyDescent="0.25">
      <c r="A23" s="2"/>
      <c r="B23" s="2"/>
      <c r="C23" s="6"/>
      <c r="D23" s="7"/>
      <c r="E23" s="7"/>
      <c r="F23" s="7"/>
      <c r="G23" s="8"/>
      <c r="H23" s="8"/>
      <c r="I23" s="7"/>
      <c r="J23" s="7"/>
      <c r="K23" s="7"/>
      <c r="L23" s="9"/>
      <c r="M23" s="9"/>
      <c r="N23" s="11"/>
    </row>
    <row r="24" spans="1:15" s="2" customFormat="1" x14ac:dyDescent="0.25">
      <c r="A24" s="43" t="s">
        <v>102</v>
      </c>
      <c r="B24" s="43" t="s">
        <v>103</v>
      </c>
      <c r="C24" s="45" t="s">
        <v>182</v>
      </c>
      <c r="D24" s="51" t="s">
        <v>191</v>
      </c>
      <c r="E24" s="52"/>
      <c r="F24" s="52"/>
      <c r="G24" s="52"/>
      <c r="H24" s="52"/>
      <c r="I24" s="52"/>
      <c r="J24" s="52"/>
      <c r="K24" s="52"/>
      <c r="L24" s="47" t="s">
        <v>104</v>
      </c>
      <c r="M24" s="49" t="s">
        <v>258</v>
      </c>
      <c r="N24" s="69" t="s">
        <v>257</v>
      </c>
    </row>
    <row r="25" spans="1:15" s="2" customFormat="1" ht="22.5" x14ac:dyDescent="0.25">
      <c r="A25" s="44"/>
      <c r="B25" s="44"/>
      <c r="C25" s="46"/>
      <c r="D25" s="3" t="s">
        <v>183</v>
      </c>
      <c r="E25" s="3" t="s">
        <v>184</v>
      </c>
      <c r="F25" s="3" t="s">
        <v>185</v>
      </c>
      <c r="G25" s="3" t="s">
        <v>186</v>
      </c>
      <c r="H25" s="3" t="s">
        <v>187</v>
      </c>
      <c r="I25" s="4" t="s">
        <v>188</v>
      </c>
      <c r="J25" s="4" t="s">
        <v>189</v>
      </c>
      <c r="K25" s="4" t="s">
        <v>190</v>
      </c>
      <c r="L25" s="48"/>
      <c r="M25" s="50"/>
      <c r="N25" s="69"/>
    </row>
    <row r="26" spans="1:15" ht="22.5" x14ac:dyDescent="0.25">
      <c r="A26" s="30">
        <v>83</v>
      </c>
      <c r="B26" s="5">
        <v>1</v>
      </c>
      <c r="C26" s="32" t="s">
        <v>197</v>
      </c>
      <c r="D26" s="38">
        <v>30</v>
      </c>
      <c r="E26" s="38"/>
      <c r="F26" s="38">
        <v>5</v>
      </c>
      <c r="G26" s="38"/>
      <c r="H26" s="38"/>
      <c r="I26" s="38"/>
      <c r="J26" s="38"/>
      <c r="K26" s="38"/>
      <c r="L26" s="5">
        <v>35</v>
      </c>
      <c r="M26" s="33">
        <v>105</v>
      </c>
      <c r="N26" s="40">
        <v>9803.85</v>
      </c>
    </row>
    <row r="27" spans="1:15" s="1" customFormat="1" ht="22.5" x14ac:dyDescent="0.25">
      <c r="A27" s="2"/>
      <c r="B27" s="2"/>
      <c r="C27" s="6"/>
      <c r="D27" s="7"/>
      <c r="E27" s="7"/>
      <c r="F27" s="7"/>
      <c r="G27" s="8"/>
      <c r="H27" s="8"/>
      <c r="I27" s="7"/>
      <c r="J27" s="7"/>
      <c r="K27" s="7"/>
      <c r="L27" s="4">
        <f>SUM(L26)</f>
        <v>35</v>
      </c>
      <c r="M27" s="4">
        <f t="shared" ref="M27:N27" si="4">SUM(M26)</f>
        <v>105</v>
      </c>
      <c r="N27" s="22">
        <f t="shared" si="4"/>
        <v>9803.85</v>
      </c>
      <c r="O27" s="4" t="s">
        <v>401</v>
      </c>
    </row>
    <row r="28" spans="1:15" s="1" customFormat="1" x14ac:dyDescent="0.25">
      <c r="A28" s="2"/>
      <c r="B28" s="2"/>
      <c r="C28" s="6"/>
      <c r="D28" s="7"/>
      <c r="E28" s="7"/>
      <c r="F28" s="7"/>
      <c r="G28" s="8"/>
      <c r="H28" s="8"/>
      <c r="I28" s="7"/>
      <c r="J28" s="7"/>
      <c r="K28" s="7"/>
      <c r="L28" s="9"/>
      <c r="M28" s="9"/>
      <c r="N28" s="11"/>
    </row>
    <row r="29" spans="1:15" s="2" customFormat="1" x14ac:dyDescent="0.25">
      <c r="A29" s="43" t="s">
        <v>102</v>
      </c>
      <c r="B29" s="43" t="s">
        <v>103</v>
      </c>
      <c r="C29" s="45" t="s">
        <v>182</v>
      </c>
      <c r="D29" s="51" t="s">
        <v>191</v>
      </c>
      <c r="E29" s="52"/>
      <c r="F29" s="52"/>
      <c r="G29" s="52"/>
      <c r="H29" s="52"/>
      <c r="I29" s="52"/>
      <c r="J29" s="52"/>
      <c r="K29" s="52"/>
      <c r="L29" s="47" t="s">
        <v>104</v>
      </c>
      <c r="M29" s="49" t="s">
        <v>258</v>
      </c>
      <c r="N29" s="69" t="s">
        <v>257</v>
      </c>
    </row>
    <row r="30" spans="1:15" s="2" customFormat="1" ht="22.5" x14ac:dyDescent="0.25">
      <c r="A30" s="44"/>
      <c r="B30" s="44"/>
      <c r="C30" s="46"/>
      <c r="D30" s="3" t="s">
        <v>183</v>
      </c>
      <c r="E30" s="3" t="s">
        <v>184</v>
      </c>
      <c r="F30" s="3" t="s">
        <v>185</v>
      </c>
      <c r="G30" s="3" t="s">
        <v>186</v>
      </c>
      <c r="H30" s="3" t="s">
        <v>187</v>
      </c>
      <c r="I30" s="4" t="s">
        <v>188</v>
      </c>
      <c r="J30" s="4" t="s">
        <v>189</v>
      </c>
      <c r="K30" s="4" t="s">
        <v>190</v>
      </c>
      <c r="L30" s="48"/>
      <c r="M30" s="50"/>
      <c r="N30" s="69"/>
    </row>
    <row r="31" spans="1:15" x14ac:dyDescent="0.25">
      <c r="A31" s="30">
        <v>84</v>
      </c>
      <c r="B31" s="5">
        <v>1</v>
      </c>
      <c r="C31" s="32" t="s">
        <v>198</v>
      </c>
      <c r="D31" s="38">
        <v>20</v>
      </c>
      <c r="E31" s="38"/>
      <c r="F31" s="38">
        <v>5</v>
      </c>
      <c r="G31" s="38"/>
      <c r="H31" s="38"/>
      <c r="I31" s="38"/>
      <c r="J31" s="38">
        <v>6</v>
      </c>
      <c r="K31" s="38">
        <v>20</v>
      </c>
      <c r="L31" s="5">
        <v>51</v>
      </c>
      <c r="M31" s="33">
        <v>153</v>
      </c>
      <c r="N31" s="40">
        <v>33354</v>
      </c>
    </row>
    <row r="32" spans="1:15" s="1" customFormat="1" ht="22.5" x14ac:dyDescent="0.25">
      <c r="A32" s="2"/>
      <c r="B32" s="2"/>
      <c r="C32" s="6"/>
      <c r="D32" s="7"/>
      <c r="E32" s="7"/>
      <c r="F32" s="7"/>
      <c r="G32" s="8"/>
      <c r="H32" s="8"/>
      <c r="I32" s="7"/>
      <c r="J32" s="7"/>
      <c r="K32" s="7"/>
      <c r="L32" s="4">
        <f>SUM(L31)</f>
        <v>51</v>
      </c>
      <c r="M32" s="4">
        <f t="shared" ref="M32:N32" si="5">SUM(M31)</f>
        <v>153</v>
      </c>
      <c r="N32" s="22">
        <f t="shared" si="5"/>
        <v>33354</v>
      </c>
      <c r="O32" s="4" t="s">
        <v>402</v>
      </c>
    </row>
    <row r="33" spans="1:15" s="1" customFormat="1" x14ac:dyDescent="0.25">
      <c r="A33" s="2"/>
      <c r="B33" s="2"/>
      <c r="C33" s="6"/>
      <c r="D33" s="7"/>
      <c r="E33" s="7"/>
      <c r="F33" s="7"/>
      <c r="G33" s="8"/>
      <c r="H33" s="8"/>
      <c r="I33" s="7"/>
      <c r="J33" s="7"/>
      <c r="K33" s="7"/>
      <c r="L33" s="9"/>
      <c r="M33" s="9"/>
      <c r="N33" s="11"/>
    </row>
    <row r="34" spans="1:15" s="2" customFormat="1" x14ac:dyDescent="0.25">
      <c r="A34" s="43" t="s">
        <v>102</v>
      </c>
      <c r="B34" s="43" t="s">
        <v>103</v>
      </c>
      <c r="C34" s="45" t="s">
        <v>182</v>
      </c>
      <c r="D34" s="51" t="s">
        <v>191</v>
      </c>
      <c r="E34" s="52"/>
      <c r="F34" s="52"/>
      <c r="G34" s="52"/>
      <c r="H34" s="52"/>
      <c r="I34" s="52"/>
      <c r="J34" s="52"/>
      <c r="K34" s="52"/>
      <c r="L34" s="47" t="s">
        <v>104</v>
      </c>
      <c r="M34" s="49" t="s">
        <v>258</v>
      </c>
      <c r="N34" s="69" t="s">
        <v>257</v>
      </c>
    </row>
    <row r="35" spans="1:15" s="2" customFormat="1" ht="22.5" x14ac:dyDescent="0.25">
      <c r="A35" s="44"/>
      <c r="B35" s="44"/>
      <c r="C35" s="46"/>
      <c r="D35" s="3" t="s">
        <v>183</v>
      </c>
      <c r="E35" s="3" t="s">
        <v>184</v>
      </c>
      <c r="F35" s="3" t="s">
        <v>185</v>
      </c>
      <c r="G35" s="3" t="s">
        <v>186</v>
      </c>
      <c r="H35" s="3" t="s">
        <v>187</v>
      </c>
      <c r="I35" s="4" t="s">
        <v>188</v>
      </c>
      <c r="J35" s="4" t="s">
        <v>189</v>
      </c>
      <c r="K35" s="4" t="s">
        <v>190</v>
      </c>
      <c r="L35" s="48"/>
      <c r="M35" s="50"/>
      <c r="N35" s="69"/>
    </row>
    <row r="36" spans="1:15" x14ac:dyDescent="0.25">
      <c r="A36" s="30">
        <v>85</v>
      </c>
      <c r="B36" s="5">
        <v>1</v>
      </c>
      <c r="C36" s="32" t="s">
        <v>199</v>
      </c>
      <c r="D36" s="38"/>
      <c r="E36" s="38"/>
      <c r="F36" s="38"/>
      <c r="G36" s="38"/>
      <c r="H36" s="38"/>
      <c r="I36" s="38"/>
      <c r="J36" s="38"/>
      <c r="K36" s="38">
        <v>100</v>
      </c>
      <c r="L36" s="5">
        <v>100</v>
      </c>
      <c r="M36" s="33">
        <v>300</v>
      </c>
      <c r="N36" s="40">
        <v>66300</v>
      </c>
    </row>
    <row r="37" spans="1:15" s="1" customFormat="1" ht="22.5" x14ac:dyDescent="0.25">
      <c r="A37" s="2"/>
      <c r="B37" s="2"/>
      <c r="C37" s="6"/>
      <c r="D37" s="7"/>
      <c r="E37" s="7"/>
      <c r="F37" s="7"/>
      <c r="G37" s="8"/>
      <c r="H37" s="8"/>
      <c r="I37" s="7"/>
      <c r="J37" s="7"/>
      <c r="K37" s="7"/>
      <c r="L37" s="4">
        <f>SUM(L36)</f>
        <v>100</v>
      </c>
      <c r="M37" s="4">
        <f t="shared" ref="M37:N37" si="6">SUM(M36)</f>
        <v>300</v>
      </c>
      <c r="N37" s="22">
        <f t="shared" si="6"/>
        <v>66300</v>
      </c>
      <c r="O37" s="4" t="s">
        <v>403</v>
      </c>
    </row>
    <row r="38" spans="1:15" s="1" customFormat="1" x14ac:dyDescent="0.25">
      <c r="A38" s="2"/>
      <c r="B38" s="2"/>
      <c r="C38" s="6"/>
      <c r="D38" s="7"/>
      <c r="E38" s="7"/>
      <c r="F38" s="7"/>
      <c r="G38" s="8"/>
      <c r="H38" s="8"/>
      <c r="I38" s="7"/>
      <c r="J38" s="7"/>
      <c r="K38" s="7"/>
      <c r="L38" s="9"/>
      <c r="M38" s="9"/>
      <c r="N38" s="11"/>
    </row>
    <row r="39" spans="1:15" s="2" customFormat="1" x14ac:dyDescent="0.25">
      <c r="A39" s="43" t="s">
        <v>102</v>
      </c>
      <c r="B39" s="43" t="s">
        <v>103</v>
      </c>
      <c r="C39" s="45" t="s">
        <v>182</v>
      </c>
      <c r="D39" s="51" t="s">
        <v>191</v>
      </c>
      <c r="E39" s="52"/>
      <c r="F39" s="52"/>
      <c r="G39" s="52"/>
      <c r="H39" s="52"/>
      <c r="I39" s="52"/>
      <c r="J39" s="52"/>
      <c r="K39" s="52"/>
      <c r="L39" s="47" t="s">
        <v>104</v>
      </c>
      <c r="M39" s="49" t="s">
        <v>258</v>
      </c>
      <c r="N39" s="69" t="s">
        <v>257</v>
      </c>
    </row>
    <row r="40" spans="1:15" s="2" customFormat="1" ht="22.5" x14ac:dyDescent="0.25">
      <c r="A40" s="44"/>
      <c r="B40" s="44"/>
      <c r="C40" s="46"/>
      <c r="D40" s="3" t="s">
        <v>183</v>
      </c>
      <c r="E40" s="3" t="s">
        <v>184</v>
      </c>
      <c r="F40" s="3" t="s">
        <v>185</v>
      </c>
      <c r="G40" s="3" t="s">
        <v>186</v>
      </c>
      <c r="H40" s="3" t="s">
        <v>187</v>
      </c>
      <c r="I40" s="4" t="s">
        <v>188</v>
      </c>
      <c r="J40" s="4" t="s">
        <v>189</v>
      </c>
      <c r="K40" s="4" t="s">
        <v>190</v>
      </c>
      <c r="L40" s="48"/>
      <c r="M40" s="50"/>
      <c r="N40" s="69"/>
    </row>
    <row r="41" spans="1:15" ht="22.5" x14ac:dyDescent="0.25">
      <c r="A41" s="59">
        <v>86</v>
      </c>
      <c r="B41" s="5">
        <v>1</v>
      </c>
      <c r="C41" s="32" t="s">
        <v>200</v>
      </c>
      <c r="D41" s="38">
        <v>200</v>
      </c>
      <c r="E41" s="38">
        <v>20</v>
      </c>
      <c r="F41" s="38">
        <v>10</v>
      </c>
      <c r="G41" s="38"/>
      <c r="H41" s="38"/>
      <c r="I41" s="38"/>
      <c r="J41" s="38">
        <v>50</v>
      </c>
      <c r="K41" s="38">
        <v>300</v>
      </c>
      <c r="L41" s="5">
        <v>580</v>
      </c>
      <c r="M41" s="33">
        <v>1740</v>
      </c>
      <c r="N41" s="40">
        <v>313.2</v>
      </c>
    </row>
    <row r="42" spans="1:15" x14ac:dyDescent="0.25">
      <c r="A42" s="60"/>
      <c r="B42" s="5">
        <v>2</v>
      </c>
      <c r="C42" s="32" t="s">
        <v>204</v>
      </c>
      <c r="D42" s="38">
        <v>20</v>
      </c>
      <c r="E42" s="38"/>
      <c r="F42" s="38">
        <v>2</v>
      </c>
      <c r="G42" s="38"/>
      <c r="H42" s="38"/>
      <c r="I42" s="38"/>
      <c r="J42" s="38"/>
      <c r="K42" s="38"/>
      <c r="L42" s="5">
        <v>22</v>
      </c>
      <c r="M42" s="33">
        <v>66</v>
      </c>
      <c r="N42" s="40">
        <v>31680</v>
      </c>
    </row>
    <row r="43" spans="1:15" x14ac:dyDescent="0.25">
      <c r="A43" s="60"/>
      <c r="B43" s="5">
        <v>3</v>
      </c>
      <c r="C43" s="32" t="s">
        <v>307</v>
      </c>
      <c r="D43" s="38">
        <v>10</v>
      </c>
      <c r="E43" s="38"/>
      <c r="F43" s="38"/>
      <c r="G43" s="38"/>
      <c r="H43" s="38"/>
      <c r="I43" s="38"/>
      <c r="J43" s="38">
        <v>10</v>
      </c>
      <c r="K43" s="38">
        <v>10</v>
      </c>
      <c r="L43" s="5">
        <v>30</v>
      </c>
      <c r="M43" s="33">
        <v>90</v>
      </c>
      <c r="N43" s="40">
        <v>2418.3000000000002</v>
      </c>
    </row>
    <row r="44" spans="1:15" s="1" customFormat="1" ht="22.5" x14ac:dyDescent="0.25">
      <c r="A44" s="2"/>
      <c r="B44" s="2"/>
      <c r="C44" s="6"/>
      <c r="D44" s="7"/>
      <c r="E44" s="7"/>
      <c r="F44" s="7"/>
      <c r="G44" s="8"/>
      <c r="H44" s="8"/>
      <c r="I44" s="7"/>
      <c r="J44" s="7"/>
      <c r="K44" s="7"/>
      <c r="L44" s="4">
        <f>SUM(L41:L43)</f>
        <v>632</v>
      </c>
      <c r="M44" s="4">
        <f t="shared" ref="M44:N44" si="7">SUM(M41:M43)</f>
        <v>1896</v>
      </c>
      <c r="N44" s="22">
        <f t="shared" si="7"/>
        <v>34411.5</v>
      </c>
      <c r="O44" s="4" t="s">
        <v>404</v>
      </c>
    </row>
    <row r="45" spans="1:15" s="1" customFormat="1" x14ac:dyDescent="0.25">
      <c r="A45" s="2"/>
      <c r="B45" s="2"/>
      <c r="C45" s="6"/>
      <c r="D45" s="7"/>
      <c r="E45" s="7"/>
      <c r="F45" s="7"/>
      <c r="G45" s="8"/>
      <c r="H45" s="8"/>
      <c r="I45" s="7"/>
      <c r="J45" s="7"/>
      <c r="K45" s="7"/>
      <c r="L45" s="9"/>
      <c r="M45" s="9"/>
      <c r="N45" s="11"/>
    </row>
    <row r="46" spans="1:15" s="2" customFormat="1" x14ac:dyDescent="0.25">
      <c r="A46" s="43" t="s">
        <v>102</v>
      </c>
      <c r="B46" s="43" t="s">
        <v>103</v>
      </c>
      <c r="C46" s="45" t="s">
        <v>182</v>
      </c>
      <c r="D46" s="51" t="s">
        <v>191</v>
      </c>
      <c r="E46" s="52"/>
      <c r="F46" s="52"/>
      <c r="G46" s="52"/>
      <c r="H46" s="52"/>
      <c r="I46" s="52"/>
      <c r="J46" s="52"/>
      <c r="K46" s="52"/>
      <c r="L46" s="47" t="s">
        <v>104</v>
      </c>
      <c r="M46" s="49" t="s">
        <v>258</v>
      </c>
      <c r="N46" s="69" t="s">
        <v>257</v>
      </c>
    </row>
    <row r="47" spans="1:15" s="2" customFormat="1" ht="22.5" x14ac:dyDescent="0.25">
      <c r="A47" s="44"/>
      <c r="B47" s="44"/>
      <c r="C47" s="46"/>
      <c r="D47" s="3" t="s">
        <v>183</v>
      </c>
      <c r="E47" s="3" t="s">
        <v>184</v>
      </c>
      <c r="F47" s="3" t="s">
        <v>185</v>
      </c>
      <c r="G47" s="3" t="s">
        <v>186</v>
      </c>
      <c r="H47" s="3" t="s">
        <v>187</v>
      </c>
      <c r="I47" s="4" t="s">
        <v>188</v>
      </c>
      <c r="J47" s="4" t="s">
        <v>189</v>
      </c>
      <c r="K47" s="4" t="s">
        <v>190</v>
      </c>
      <c r="L47" s="48"/>
      <c r="M47" s="50"/>
      <c r="N47" s="69"/>
    </row>
    <row r="48" spans="1:15" x14ac:dyDescent="0.25">
      <c r="A48" s="59">
        <v>87</v>
      </c>
      <c r="B48" s="5">
        <v>1</v>
      </c>
      <c r="C48" s="32" t="s">
        <v>201</v>
      </c>
      <c r="D48" s="38">
        <v>15</v>
      </c>
      <c r="E48" s="38">
        <v>10</v>
      </c>
      <c r="F48" s="38">
        <v>1</v>
      </c>
      <c r="G48" s="38"/>
      <c r="H48" s="38"/>
      <c r="I48" s="38"/>
      <c r="J48" s="38">
        <v>10</v>
      </c>
      <c r="K48" s="38">
        <v>10</v>
      </c>
      <c r="L48" s="5">
        <v>46</v>
      </c>
      <c r="M48" s="33">
        <v>138</v>
      </c>
      <c r="N48" s="40">
        <v>8336.5799999999981</v>
      </c>
    </row>
    <row r="49" spans="1:15" x14ac:dyDescent="0.25">
      <c r="A49" s="60"/>
      <c r="B49" s="5">
        <v>2</v>
      </c>
      <c r="C49" s="32" t="s">
        <v>202</v>
      </c>
      <c r="D49" s="38">
        <v>15</v>
      </c>
      <c r="E49" s="38"/>
      <c r="F49" s="38"/>
      <c r="G49" s="38"/>
      <c r="H49" s="38"/>
      <c r="I49" s="38"/>
      <c r="J49" s="38"/>
      <c r="K49" s="38"/>
      <c r="L49" s="5">
        <v>15</v>
      </c>
      <c r="M49" s="33">
        <v>45</v>
      </c>
      <c r="N49" s="40">
        <v>2137.5</v>
      </c>
    </row>
    <row r="50" spans="1:15" x14ac:dyDescent="0.25">
      <c r="A50" s="60"/>
      <c r="B50" s="5">
        <v>3</v>
      </c>
      <c r="C50" s="32" t="s">
        <v>205</v>
      </c>
      <c r="D50" s="38">
        <v>200</v>
      </c>
      <c r="E50" s="38">
        <v>10</v>
      </c>
      <c r="F50" s="38">
        <v>20</v>
      </c>
      <c r="G50" s="38"/>
      <c r="H50" s="38"/>
      <c r="I50" s="38"/>
      <c r="J50" s="38">
        <v>50</v>
      </c>
      <c r="K50" s="38"/>
      <c r="L50" s="5">
        <v>280</v>
      </c>
      <c r="M50" s="33">
        <v>840</v>
      </c>
      <c r="N50" s="40">
        <v>159.60000000000002</v>
      </c>
    </row>
    <row r="51" spans="1:15" ht="22.5" x14ac:dyDescent="0.25">
      <c r="A51" s="60"/>
      <c r="B51" s="5">
        <v>4</v>
      </c>
      <c r="C51" s="32" t="s">
        <v>306</v>
      </c>
      <c r="D51" s="38">
        <v>1</v>
      </c>
      <c r="E51" s="38">
        <v>3</v>
      </c>
      <c r="F51" s="38"/>
      <c r="G51" s="38">
        <v>6</v>
      </c>
      <c r="H51" s="38">
        <v>3</v>
      </c>
      <c r="I51" s="38"/>
      <c r="J51" s="38"/>
      <c r="K51" s="38"/>
      <c r="L51" s="5">
        <v>13</v>
      </c>
      <c r="M51" s="33">
        <v>39</v>
      </c>
      <c r="N51" s="40">
        <v>271.83</v>
      </c>
    </row>
    <row r="52" spans="1:15" s="1" customFormat="1" ht="22.5" x14ac:dyDescent="0.25">
      <c r="A52" s="2"/>
      <c r="B52" s="2"/>
      <c r="C52" s="6"/>
      <c r="D52" s="7"/>
      <c r="E52" s="7"/>
      <c r="F52" s="7"/>
      <c r="G52" s="8"/>
      <c r="H52" s="8"/>
      <c r="I52" s="7"/>
      <c r="J52" s="7"/>
      <c r="K52" s="7"/>
      <c r="L52" s="4">
        <f>SUM(L48:L51)</f>
        <v>354</v>
      </c>
      <c r="M52" s="4">
        <f t="shared" ref="M52:N52" si="8">SUM(M48:M51)</f>
        <v>1062</v>
      </c>
      <c r="N52" s="22">
        <f t="shared" si="8"/>
        <v>10905.509999999998</v>
      </c>
      <c r="O52" s="4" t="s">
        <v>426</v>
      </c>
    </row>
    <row r="53" spans="1:15" s="1" customFormat="1" x14ac:dyDescent="0.25">
      <c r="A53" s="2"/>
      <c r="B53" s="2"/>
      <c r="C53" s="6"/>
      <c r="D53" s="7"/>
      <c r="E53" s="7"/>
      <c r="F53" s="7"/>
      <c r="G53" s="8"/>
      <c r="H53" s="8"/>
      <c r="I53" s="7"/>
      <c r="J53" s="7"/>
      <c r="K53" s="7"/>
      <c r="L53" s="9"/>
      <c r="M53" s="9"/>
      <c r="N53" s="11"/>
    </row>
    <row r="54" spans="1:15" s="2" customFormat="1" x14ac:dyDescent="0.25">
      <c r="A54" s="43" t="s">
        <v>102</v>
      </c>
      <c r="B54" s="43" t="s">
        <v>103</v>
      </c>
      <c r="C54" s="45" t="s">
        <v>182</v>
      </c>
      <c r="D54" s="51" t="s">
        <v>191</v>
      </c>
      <c r="E54" s="52"/>
      <c r="F54" s="52"/>
      <c r="G54" s="52"/>
      <c r="H54" s="52"/>
      <c r="I54" s="52"/>
      <c r="J54" s="52"/>
      <c r="K54" s="52"/>
      <c r="L54" s="47" t="s">
        <v>104</v>
      </c>
      <c r="M54" s="49" t="s">
        <v>258</v>
      </c>
      <c r="N54" s="69" t="s">
        <v>257</v>
      </c>
    </row>
    <row r="55" spans="1:15" s="2" customFormat="1" ht="22.5" x14ac:dyDescent="0.25">
      <c r="A55" s="44"/>
      <c r="B55" s="44"/>
      <c r="C55" s="46"/>
      <c r="D55" s="3" t="s">
        <v>183</v>
      </c>
      <c r="E55" s="3" t="s">
        <v>184</v>
      </c>
      <c r="F55" s="3" t="s">
        <v>185</v>
      </c>
      <c r="G55" s="3" t="s">
        <v>186</v>
      </c>
      <c r="H55" s="3" t="s">
        <v>187</v>
      </c>
      <c r="I55" s="4" t="s">
        <v>188</v>
      </c>
      <c r="J55" s="4" t="s">
        <v>189</v>
      </c>
      <c r="K55" s="4" t="s">
        <v>190</v>
      </c>
      <c r="L55" s="48"/>
      <c r="M55" s="50"/>
      <c r="N55" s="69"/>
    </row>
    <row r="56" spans="1:15" ht="22.5" x14ac:dyDescent="0.25">
      <c r="A56" s="30">
        <v>88</v>
      </c>
      <c r="B56" s="5">
        <v>1</v>
      </c>
      <c r="C56" s="32" t="s">
        <v>203</v>
      </c>
      <c r="D56" s="38">
        <v>20</v>
      </c>
      <c r="E56" s="38"/>
      <c r="F56" s="38">
        <v>5</v>
      </c>
      <c r="G56" s="38"/>
      <c r="H56" s="38"/>
      <c r="I56" s="38"/>
      <c r="J56" s="38">
        <v>10</v>
      </c>
      <c r="K56" s="38">
        <v>10</v>
      </c>
      <c r="L56" s="5">
        <v>45</v>
      </c>
      <c r="M56" s="33">
        <v>135</v>
      </c>
      <c r="N56" s="40">
        <v>42848.999999999993</v>
      </c>
    </row>
    <row r="57" spans="1:15" s="1" customFormat="1" ht="22.5" x14ac:dyDescent="0.25">
      <c r="A57" s="2"/>
      <c r="B57" s="2"/>
      <c r="C57" s="6"/>
      <c r="D57" s="7"/>
      <c r="E57" s="7"/>
      <c r="F57" s="7"/>
      <c r="G57" s="8"/>
      <c r="H57" s="8"/>
      <c r="I57" s="7"/>
      <c r="J57" s="7"/>
      <c r="K57" s="7"/>
      <c r="L57" s="4">
        <f>SUM(L56)</f>
        <v>45</v>
      </c>
      <c r="M57" s="4">
        <f t="shared" ref="M57:N57" si="9">SUM(M56)</f>
        <v>135</v>
      </c>
      <c r="N57" s="22">
        <f t="shared" si="9"/>
        <v>42848.999999999993</v>
      </c>
      <c r="O57" s="4" t="s">
        <v>405</v>
      </c>
    </row>
    <row r="58" spans="1:15" s="1" customFormat="1" x14ac:dyDescent="0.25">
      <c r="A58" s="2"/>
      <c r="B58" s="2"/>
      <c r="C58" s="6"/>
      <c r="D58" s="7"/>
      <c r="E58" s="7"/>
      <c r="F58" s="7"/>
      <c r="G58" s="8"/>
      <c r="H58" s="8"/>
      <c r="I58" s="7"/>
      <c r="J58" s="7"/>
      <c r="K58" s="7"/>
      <c r="L58" s="9"/>
      <c r="M58" s="9"/>
      <c r="N58" s="11"/>
    </row>
    <row r="59" spans="1:15" s="2" customFormat="1" x14ac:dyDescent="0.25">
      <c r="A59" s="43" t="s">
        <v>102</v>
      </c>
      <c r="B59" s="43" t="s">
        <v>103</v>
      </c>
      <c r="C59" s="45" t="s">
        <v>182</v>
      </c>
      <c r="D59" s="51" t="s">
        <v>191</v>
      </c>
      <c r="E59" s="52"/>
      <c r="F59" s="52"/>
      <c r="G59" s="52"/>
      <c r="H59" s="52"/>
      <c r="I59" s="52"/>
      <c r="J59" s="52"/>
      <c r="K59" s="52"/>
      <c r="L59" s="47" t="s">
        <v>104</v>
      </c>
      <c r="M59" s="49" t="s">
        <v>258</v>
      </c>
      <c r="N59" s="69" t="s">
        <v>257</v>
      </c>
    </row>
    <row r="60" spans="1:15" s="2" customFormat="1" ht="22.5" x14ac:dyDescent="0.25">
      <c r="A60" s="44"/>
      <c r="B60" s="44"/>
      <c r="C60" s="46"/>
      <c r="D60" s="3" t="s">
        <v>183</v>
      </c>
      <c r="E60" s="3" t="s">
        <v>184</v>
      </c>
      <c r="F60" s="3" t="s">
        <v>185</v>
      </c>
      <c r="G60" s="3" t="s">
        <v>186</v>
      </c>
      <c r="H60" s="3" t="s">
        <v>187</v>
      </c>
      <c r="I60" s="4" t="s">
        <v>188</v>
      </c>
      <c r="J60" s="4" t="s">
        <v>189</v>
      </c>
      <c r="K60" s="4" t="s">
        <v>190</v>
      </c>
      <c r="L60" s="48"/>
      <c r="M60" s="50"/>
      <c r="N60" s="69"/>
    </row>
    <row r="61" spans="1:15" ht="22.5" x14ac:dyDescent="0.25">
      <c r="A61" s="30">
        <v>89</v>
      </c>
      <c r="B61" s="5">
        <v>1</v>
      </c>
      <c r="C61" s="32" t="s">
        <v>309</v>
      </c>
      <c r="D61" s="38">
        <v>20</v>
      </c>
      <c r="E61" s="38">
        <v>10</v>
      </c>
      <c r="F61" s="38">
        <v>1</v>
      </c>
      <c r="G61" s="38"/>
      <c r="H61" s="38"/>
      <c r="I61" s="38"/>
      <c r="J61" s="38">
        <v>10</v>
      </c>
      <c r="K61" s="38">
        <v>20</v>
      </c>
      <c r="L61" s="5">
        <v>61</v>
      </c>
      <c r="M61" s="33">
        <v>183</v>
      </c>
      <c r="N61" s="40">
        <v>1535.3700000000001</v>
      </c>
    </row>
    <row r="62" spans="1:15" s="1" customFormat="1" ht="22.5" x14ac:dyDescent="0.25">
      <c r="A62" s="2"/>
      <c r="B62" s="2"/>
      <c r="C62" s="6"/>
      <c r="D62" s="7"/>
      <c r="E62" s="7"/>
      <c r="F62" s="7"/>
      <c r="G62" s="8"/>
      <c r="H62" s="8"/>
      <c r="I62" s="7"/>
      <c r="J62" s="7"/>
      <c r="K62" s="7"/>
      <c r="L62" s="4">
        <f>SUM(L61)</f>
        <v>61</v>
      </c>
      <c r="M62" s="4">
        <f t="shared" ref="M62:N62" si="10">SUM(M61)</f>
        <v>183</v>
      </c>
      <c r="N62" s="22">
        <f t="shared" si="10"/>
        <v>1535.3700000000001</v>
      </c>
      <c r="O62" s="4" t="s">
        <v>406</v>
      </c>
    </row>
    <row r="63" spans="1:15" s="1" customFormat="1" x14ac:dyDescent="0.25">
      <c r="A63" s="2"/>
      <c r="B63" s="2"/>
      <c r="C63" s="6"/>
      <c r="D63" s="7"/>
      <c r="E63" s="7"/>
      <c r="F63" s="7"/>
      <c r="G63" s="8"/>
      <c r="H63" s="8"/>
      <c r="I63" s="7"/>
      <c r="J63" s="7"/>
      <c r="K63" s="7"/>
      <c r="L63" s="9"/>
      <c r="M63" s="9"/>
      <c r="N63" s="11"/>
    </row>
    <row r="64" spans="1:15" s="2" customFormat="1" x14ac:dyDescent="0.25">
      <c r="A64" s="43" t="s">
        <v>102</v>
      </c>
      <c r="B64" s="43" t="s">
        <v>103</v>
      </c>
      <c r="C64" s="45" t="s">
        <v>182</v>
      </c>
      <c r="D64" s="51" t="s">
        <v>191</v>
      </c>
      <c r="E64" s="52"/>
      <c r="F64" s="52"/>
      <c r="G64" s="52"/>
      <c r="H64" s="52"/>
      <c r="I64" s="52"/>
      <c r="J64" s="52"/>
      <c r="K64" s="52"/>
      <c r="L64" s="47" t="s">
        <v>104</v>
      </c>
      <c r="M64" s="49" t="s">
        <v>258</v>
      </c>
      <c r="N64" s="69" t="s">
        <v>257</v>
      </c>
    </row>
    <row r="65" spans="1:15" s="2" customFormat="1" ht="22.5" x14ac:dyDescent="0.25">
      <c r="A65" s="44"/>
      <c r="B65" s="44"/>
      <c r="C65" s="46"/>
      <c r="D65" s="3" t="s">
        <v>183</v>
      </c>
      <c r="E65" s="3" t="s">
        <v>184</v>
      </c>
      <c r="F65" s="3" t="s">
        <v>185</v>
      </c>
      <c r="G65" s="3" t="s">
        <v>186</v>
      </c>
      <c r="H65" s="3" t="s">
        <v>187</v>
      </c>
      <c r="I65" s="4" t="s">
        <v>188</v>
      </c>
      <c r="J65" s="4" t="s">
        <v>189</v>
      </c>
      <c r="K65" s="4" t="s">
        <v>190</v>
      </c>
      <c r="L65" s="48"/>
      <c r="M65" s="50"/>
      <c r="N65" s="69"/>
    </row>
    <row r="66" spans="1:15" x14ac:dyDescent="0.25">
      <c r="A66" s="59">
        <v>90</v>
      </c>
      <c r="B66" s="5">
        <v>1</v>
      </c>
      <c r="C66" s="32" t="s">
        <v>206</v>
      </c>
      <c r="D66" s="38"/>
      <c r="E66" s="38"/>
      <c r="F66" s="38"/>
      <c r="G66" s="38">
        <v>5</v>
      </c>
      <c r="H66" s="38"/>
      <c r="I66" s="38"/>
      <c r="J66" s="38"/>
      <c r="K66" s="38"/>
      <c r="L66" s="5">
        <v>5</v>
      </c>
      <c r="M66" s="33">
        <v>15</v>
      </c>
      <c r="N66" s="40">
        <v>1635</v>
      </c>
    </row>
    <row r="67" spans="1:15" x14ac:dyDescent="0.25">
      <c r="A67" s="60"/>
      <c r="B67" s="5">
        <v>2</v>
      </c>
      <c r="C67" s="32" t="s">
        <v>207</v>
      </c>
      <c r="D67" s="38"/>
      <c r="E67" s="38"/>
      <c r="F67" s="38"/>
      <c r="G67" s="38">
        <v>16</v>
      </c>
      <c r="H67" s="38"/>
      <c r="I67" s="38"/>
      <c r="J67" s="38"/>
      <c r="K67" s="38"/>
      <c r="L67" s="5">
        <v>16</v>
      </c>
      <c r="M67" s="33">
        <v>48</v>
      </c>
      <c r="N67" s="40">
        <v>6192</v>
      </c>
    </row>
    <row r="68" spans="1:15" x14ac:dyDescent="0.25">
      <c r="A68" s="60"/>
      <c r="B68" s="5">
        <v>3</v>
      </c>
      <c r="C68" s="32" t="s">
        <v>208</v>
      </c>
      <c r="D68" s="38"/>
      <c r="E68" s="38"/>
      <c r="F68" s="38"/>
      <c r="G68" s="38">
        <v>10</v>
      </c>
      <c r="H68" s="38"/>
      <c r="I68" s="38"/>
      <c r="J68" s="38"/>
      <c r="K68" s="38"/>
      <c r="L68" s="5">
        <v>10</v>
      </c>
      <c r="M68" s="33">
        <v>30</v>
      </c>
      <c r="N68" s="40">
        <v>1950</v>
      </c>
    </row>
    <row r="69" spans="1:15" ht="22.5" x14ac:dyDescent="0.25">
      <c r="A69" s="60"/>
      <c r="B69" s="5">
        <v>4</v>
      </c>
      <c r="C69" s="32" t="s">
        <v>209</v>
      </c>
      <c r="D69" s="38"/>
      <c r="E69" s="38"/>
      <c r="F69" s="38"/>
      <c r="G69" s="38">
        <v>2</v>
      </c>
      <c r="H69" s="38"/>
      <c r="I69" s="38"/>
      <c r="J69" s="38"/>
      <c r="K69" s="38"/>
      <c r="L69" s="5">
        <v>2</v>
      </c>
      <c r="M69" s="33">
        <v>6</v>
      </c>
      <c r="N69" s="40">
        <v>702</v>
      </c>
    </row>
    <row r="70" spans="1:15" x14ac:dyDescent="0.25">
      <c r="A70" s="60"/>
      <c r="B70" s="5">
        <v>5</v>
      </c>
      <c r="C70" s="32" t="s">
        <v>210</v>
      </c>
      <c r="D70" s="38"/>
      <c r="E70" s="38"/>
      <c r="F70" s="38"/>
      <c r="G70" s="38">
        <v>5</v>
      </c>
      <c r="H70" s="38"/>
      <c r="I70" s="38"/>
      <c r="J70" s="38"/>
      <c r="K70" s="38"/>
      <c r="L70" s="5">
        <v>5</v>
      </c>
      <c r="M70" s="33">
        <v>15</v>
      </c>
      <c r="N70" s="40">
        <v>1950</v>
      </c>
    </row>
    <row r="71" spans="1:15" x14ac:dyDescent="0.25">
      <c r="A71" s="60"/>
      <c r="B71" s="5">
        <v>6</v>
      </c>
      <c r="C71" s="32" t="s">
        <v>211</v>
      </c>
      <c r="D71" s="38"/>
      <c r="E71" s="38"/>
      <c r="F71" s="38"/>
      <c r="G71" s="38">
        <v>1</v>
      </c>
      <c r="H71" s="38"/>
      <c r="I71" s="38"/>
      <c r="J71" s="38"/>
      <c r="K71" s="38"/>
      <c r="L71" s="5">
        <v>1</v>
      </c>
      <c r="M71" s="33">
        <v>3</v>
      </c>
      <c r="N71" s="40">
        <v>141</v>
      </c>
    </row>
    <row r="72" spans="1:15" x14ac:dyDescent="0.25">
      <c r="A72" s="60"/>
      <c r="B72" s="5">
        <v>7</v>
      </c>
      <c r="C72" s="32" t="s">
        <v>217</v>
      </c>
      <c r="D72" s="38"/>
      <c r="E72" s="38"/>
      <c r="F72" s="38"/>
      <c r="G72" s="38">
        <v>1</v>
      </c>
      <c r="H72" s="38"/>
      <c r="I72" s="38"/>
      <c r="J72" s="38"/>
      <c r="K72" s="38"/>
      <c r="L72" s="5">
        <v>1</v>
      </c>
      <c r="M72" s="33">
        <v>3</v>
      </c>
      <c r="N72" s="40">
        <v>105</v>
      </c>
    </row>
    <row r="73" spans="1:15" s="1" customFormat="1" ht="22.5" x14ac:dyDescent="0.25">
      <c r="A73" s="2"/>
      <c r="B73" s="2"/>
      <c r="C73" s="6"/>
      <c r="D73" s="7"/>
      <c r="E73" s="7"/>
      <c r="F73" s="7"/>
      <c r="G73" s="8"/>
      <c r="H73" s="8"/>
      <c r="I73" s="7"/>
      <c r="J73" s="7"/>
      <c r="K73" s="7"/>
      <c r="L73" s="4">
        <f>SUM(L66:L72)</f>
        <v>40</v>
      </c>
      <c r="M73" s="4">
        <f t="shared" ref="M73:N73" si="11">SUM(M66:M72)</f>
        <v>120</v>
      </c>
      <c r="N73" s="22">
        <f t="shared" si="11"/>
        <v>12675</v>
      </c>
      <c r="O73" s="4" t="s">
        <v>407</v>
      </c>
    </row>
    <row r="74" spans="1:15" s="1" customFormat="1" x14ac:dyDescent="0.25">
      <c r="A74" s="2"/>
      <c r="B74" s="2"/>
      <c r="C74" s="6"/>
      <c r="D74" s="7"/>
      <c r="E74" s="7"/>
      <c r="F74" s="7"/>
      <c r="G74" s="8"/>
      <c r="H74" s="8"/>
      <c r="I74" s="7"/>
      <c r="J74" s="7"/>
      <c r="K74" s="7"/>
      <c r="L74" s="9"/>
      <c r="M74" s="9"/>
      <c r="N74" s="11"/>
    </row>
    <row r="75" spans="1:15" s="2" customFormat="1" x14ac:dyDescent="0.25">
      <c r="A75" s="43" t="s">
        <v>102</v>
      </c>
      <c r="B75" s="43" t="s">
        <v>103</v>
      </c>
      <c r="C75" s="45" t="s">
        <v>182</v>
      </c>
      <c r="D75" s="51" t="s">
        <v>191</v>
      </c>
      <c r="E75" s="52"/>
      <c r="F75" s="52"/>
      <c r="G75" s="52"/>
      <c r="H75" s="52"/>
      <c r="I75" s="52"/>
      <c r="J75" s="52"/>
      <c r="K75" s="52"/>
      <c r="L75" s="47" t="s">
        <v>104</v>
      </c>
      <c r="M75" s="49" t="s">
        <v>258</v>
      </c>
      <c r="N75" s="69" t="s">
        <v>257</v>
      </c>
    </row>
    <row r="76" spans="1:15" s="2" customFormat="1" ht="22.5" x14ac:dyDescent="0.25">
      <c r="A76" s="44"/>
      <c r="B76" s="44"/>
      <c r="C76" s="46"/>
      <c r="D76" s="3" t="s">
        <v>183</v>
      </c>
      <c r="E76" s="3" t="s">
        <v>184</v>
      </c>
      <c r="F76" s="3" t="s">
        <v>185</v>
      </c>
      <c r="G76" s="3" t="s">
        <v>186</v>
      </c>
      <c r="H76" s="3" t="s">
        <v>187</v>
      </c>
      <c r="I76" s="4" t="s">
        <v>188</v>
      </c>
      <c r="J76" s="4" t="s">
        <v>189</v>
      </c>
      <c r="K76" s="4" t="s">
        <v>190</v>
      </c>
      <c r="L76" s="48"/>
      <c r="M76" s="50"/>
      <c r="N76" s="69"/>
    </row>
    <row r="77" spans="1:15" ht="22.5" x14ac:dyDescent="0.25">
      <c r="A77" s="59">
        <v>91</v>
      </c>
      <c r="B77" s="5">
        <v>1</v>
      </c>
      <c r="C77" s="32" t="s">
        <v>315</v>
      </c>
      <c r="D77" s="38"/>
      <c r="E77" s="38"/>
      <c r="F77" s="38"/>
      <c r="G77" s="38">
        <v>1</v>
      </c>
      <c r="H77" s="38"/>
      <c r="I77" s="38"/>
      <c r="J77" s="38"/>
      <c r="K77" s="38"/>
      <c r="L77" s="5">
        <v>1</v>
      </c>
      <c r="M77" s="33">
        <v>3</v>
      </c>
      <c r="N77" s="40">
        <v>141</v>
      </c>
    </row>
    <row r="78" spans="1:15" x14ac:dyDescent="0.25">
      <c r="A78" s="60"/>
      <c r="B78" s="5">
        <v>2</v>
      </c>
      <c r="C78" s="32" t="s">
        <v>212</v>
      </c>
      <c r="D78" s="38"/>
      <c r="E78" s="38"/>
      <c r="F78" s="38"/>
      <c r="G78" s="38">
        <v>16</v>
      </c>
      <c r="H78" s="38"/>
      <c r="I78" s="38"/>
      <c r="J78" s="38"/>
      <c r="K78" s="38"/>
      <c r="L78" s="5">
        <v>16</v>
      </c>
      <c r="M78" s="33">
        <v>48</v>
      </c>
      <c r="N78" s="40">
        <v>2256</v>
      </c>
    </row>
    <row r="79" spans="1:15" x14ac:dyDescent="0.25">
      <c r="A79" s="60"/>
      <c r="B79" s="5">
        <v>3</v>
      </c>
      <c r="C79" s="32" t="s">
        <v>213</v>
      </c>
      <c r="D79" s="38"/>
      <c r="E79" s="38"/>
      <c r="F79" s="38"/>
      <c r="G79" s="38">
        <v>2</v>
      </c>
      <c r="H79" s="38"/>
      <c r="I79" s="38"/>
      <c r="J79" s="38"/>
      <c r="K79" s="38"/>
      <c r="L79" s="5">
        <v>2</v>
      </c>
      <c r="M79" s="33">
        <v>6</v>
      </c>
      <c r="N79" s="40">
        <v>246</v>
      </c>
    </row>
    <row r="80" spans="1:15" x14ac:dyDescent="0.25">
      <c r="A80" s="60"/>
      <c r="B80" s="5">
        <v>4</v>
      </c>
      <c r="C80" s="32" t="s">
        <v>214</v>
      </c>
      <c r="D80" s="38"/>
      <c r="E80" s="38"/>
      <c r="F80" s="38"/>
      <c r="G80" s="38">
        <v>5</v>
      </c>
      <c r="H80" s="38"/>
      <c r="I80" s="38"/>
      <c r="J80" s="38"/>
      <c r="K80" s="38"/>
      <c r="L80" s="5">
        <v>5</v>
      </c>
      <c r="M80" s="33">
        <v>15</v>
      </c>
      <c r="N80" s="40">
        <v>435</v>
      </c>
    </row>
    <row r="81" spans="1:15" x14ac:dyDescent="0.25">
      <c r="A81" s="60"/>
      <c r="B81" s="5">
        <v>5</v>
      </c>
      <c r="C81" s="32" t="s">
        <v>215</v>
      </c>
      <c r="D81" s="38"/>
      <c r="E81" s="38"/>
      <c r="F81" s="38"/>
      <c r="G81" s="38">
        <v>8</v>
      </c>
      <c r="H81" s="38"/>
      <c r="I81" s="38"/>
      <c r="J81" s="38"/>
      <c r="K81" s="38"/>
      <c r="L81" s="5">
        <v>8</v>
      </c>
      <c r="M81" s="33">
        <v>24</v>
      </c>
      <c r="N81" s="40">
        <v>1128</v>
      </c>
    </row>
    <row r="82" spans="1:15" ht="22.5" x14ac:dyDescent="0.25">
      <c r="A82" s="60"/>
      <c r="B82" s="5">
        <v>6</v>
      </c>
      <c r="C82" s="32" t="s">
        <v>259</v>
      </c>
      <c r="D82" s="38"/>
      <c r="E82" s="38"/>
      <c r="F82" s="38"/>
      <c r="G82" s="38">
        <v>8</v>
      </c>
      <c r="H82" s="38"/>
      <c r="I82" s="38"/>
      <c r="J82" s="38"/>
      <c r="K82" s="38"/>
      <c r="L82" s="5">
        <v>8</v>
      </c>
      <c r="M82" s="33">
        <v>24</v>
      </c>
      <c r="N82" s="40">
        <v>840</v>
      </c>
    </row>
    <row r="83" spans="1:15" x14ac:dyDescent="0.25">
      <c r="A83" s="60"/>
      <c r="B83" s="5">
        <v>7</v>
      </c>
      <c r="C83" s="32" t="s">
        <v>216</v>
      </c>
      <c r="D83" s="38"/>
      <c r="E83" s="38"/>
      <c r="F83" s="38"/>
      <c r="G83" s="38">
        <v>3</v>
      </c>
      <c r="H83" s="38"/>
      <c r="I83" s="38"/>
      <c r="J83" s="38"/>
      <c r="K83" s="38"/>
      <c r="L83" s="5">
        <v>3</v>
      </c>
      <c r="M83" s="33">
        <v>9</v>
      </c>
      <c r="N83" s="40">
        <v>369</v>
      </c>
    </row>
    <row r="84" spans="1:15" x14ac:dyDescent="0.25">
      <c r="A84" s="60"/>
      <c r="B84" s="5">
        <v>8</v>
      </c>
      <c r="C84" s="32" t="s">
        <v>260</v>
      </c>
      <c r="D84" s="38"/>
      <c r="E84" s="38"/>
      <c r="F84" s="38"/>
      <c r="G84" s="38">
        <v>5</v>
      </c>
      <c r="H84" s="38"/>
      <c r="I84" s="38"/>
      <c r="J84" s="38"/>
      <c r="K84" s="38"/>
      <c r="L84" s="5">
        <v>5</v>
      </c>
      <c r="M84" s="33">
        <v>15</v>
      </c>
      <c r="N84" s="40">
        <v>1215</v>
      </c>
    </row>
    <row r="85" spans="1:15" s="1" customFormat="1" ht="22.5" x14ac:dyDescent="0.25">
      <c r="A85" s="2"/>
      <c r="B85" s="2"/>
      <c r="C85" s="6"/>
      <c r="D85" s="7"/>
      <c r="E85" s="7"/>
      <c r="F85" s="7"/>
      <c r="G85" s="8"/>
      <c r="H85" s="8"/>
      <c r="I85" s="7"/>
      <c r="J85" s="7"/>
      <c r="K85" s="7"/>
      <c r="L85" s="4">
        <f>SUM(L77:L84)</f>
        <v>48</v>
      </c>
      <c r="M85" s="4">
        <f t="shared" ref="M85:N85" si="12">SUM(M77:M84)</f>
        <v>144</v>
      </c>
      <c r="N85" s="22">
        <f t="shared" si="12"/>
        <v>6630</v>
      </c>
      <c r="O85" s="4" t="s">
        <v>408</v>
      </c>
    </row>
    <row r="86" spans="1:15" s="1" customFormat="1" x14ac:dyDescent="0.25">
      <c r="A86" s="2"/>
      <c r="B86" s="2"/>
      <c r="C86" s="6"/>
      <c r="D86" s="7"/>
      <c r="E86" s="7"/>
      <c r="F86" s="7"/>
      <c r="G86" s="8"/>
      <c r="H86" s="8"/>
      <c r="I86" s="7"/>
      <c r="J86" s="7"/>
      <c r="K86" s="7"/>
      <c r="L86" s="9"/>
      <c r="M86" s="9"/>
      <c r="N86" s="11"/>
    </row>
    <row r="87" spans="1:15" s="2" customFormat="1" x14ac:dyDescent="0.25">
      <c r="A87" s="43" t="s">
        <v>102</v>
      </c>
      <c r="B87" s="43" t="s">
        <v>103</v>
      </c>
      <c r="C87" s="45" t="s">
        <v>182</v>
      </c>
      <c r="D87" s="51" t="s">
        <v>191</v>
      </c>
      <c r="E87" s="52"/>
      <c r="F87" s="52"/>
      <c r="G87" s="52"/>
      <c r="H87" s="52"/>
      <c r="I87" s="52"/>
      <c r="J87" s="52"/>
      <c r="K87" s="52"/>
      <c r="L87" s="47" t="s">
        <v>104</v>
      </c>
      <c r="M87" s="49" t="s">
        <v>258</v>
      </c>
      <c r="N87" s="69" t="s">
        <v>257</v>
      </c>
    </row>
    <row r="88" spans="1:15" s="2" customFormat="1" ht="22.5" x14ac:dyDescent="0.25">
      <c r="A88" s="44"/>
      <c r="B88" s="44"/>
      <c r="C88" s="46"/>
      <c r="D88" s="3" t="s">
        <v>183</v>
      </c>
      <c r="E88" s="3" t="s">
        <v>184</v>
      </c>
      <c r="F88" s="3" t="s">
        <v>185</v>
      </c>
      <c r="G88" s="3" t="s">
        <v>186</v>
      </c>
      <c r="H88" s="3" t="s">
        <v>187</v>
      </c>
      <c r="I88" s="4" t="s">
        <v>188</v>
      </c>
      <c r="J88" s="4" t="s">
        <v>189</v>
      </c>
      <c r="K88" s="4" t="s">
        <v>190</v>
      </c>
      <c r="L88" s="48"/>
      <c r="M88" s="50"/>
      <c r="N88" s="69"/>
    </row>
    <row r="89" spans="1:15" ht="56.25" x14ac:dyDescent="0.25">
      <c r="A89" s="30">
        <v>92</v>
      </c>
      <c r="B89" s="5">
        <v>1</v>
      </c>
      <c r="C89" s="32" t="s">
        <v>325</v>
      </c>
      <c r="D89" s="38"/>
      <c r="E89" s="38">
        <v>1400</v>
      </c>
      <c r="F89" s="38"/>
      <c r="G89" s="38"/>
      <c r="H89" s="38"/>
      <c r="I89" s="38"/>
      <c r="J89" s="38"/>
      <c r="K89" s="38"/>
      <c r="L89" s="5">
        <v>1400</v>
      </c>
      <c r="M89" s="33">
        <v>4200</v>
      </c>
      <c r="N89" s="40">
        <v>83579.999999999985</v>
      </c>
    </row>
    <row r="90" spans="1:15" s="1" customFormat="1" ht="22.5" x14ac:dyDescent="0.25">
      <c r="A90" s="2"/>
      <c r="B90" s="2"/>
      <c r="C90" s="6"/>
      <c r="D90" s="7"/>
      <c r="E90" s="7"/>
      <c r="F90" s="7"/>
      <c r="G90" s="8"/>
      <c r="H90" s="8"/>
      <c r="I90" s="7"/>
      <c r="J90" s="7"/>
      <c r="K90" s="7"/>
      <c r="L90" s="4">
        <f>SUM(L89)</f>
        <v>1400</v>
      </c>
      <c r="M90" s="4">
        <f t="shared" ref="M90:N90" si="13">SUM(M89)</f>
        <v>4200</v>
      </c>
      <c r="N90" s="22">
        <f t="shared" si="13"/>
        <v>83579.999999999985</v>
      </c>
      <c r="O90" s="4" t="s">
        <v>409</v>
      </c>
    </row>
    <row r="91" spans="1:15" s="1" customFormat="1" x14ac:dyDescent="0.25">
      <c r="A91" s="2"/>
      <c r="B91" s="2"/>
      <c r="C91" s="6"/>
      <c r="D91" s="7"/>
      <c r="E91" s="7"/>
      <c r="F91" s="7"/>
      <c r="G91" s="8"/>
      <c r="H91" s="8"/>
      <c r="I91" s="7"/>
      <c r="J91" s="7"/>
      <c r="K91" s="7"/>
      <c r="L91" s="9"/>
      <c r="M91" s="9"/>
      <c r="N91" s="11"/>
    </row>
    <row r="92" spans="1:15" s="2" customFormat="1" x14ac:dyDescent="0.25">
      <c r="A92" s="43" t="s">
        <v>102</v>
      </c>
      <c r="B92" s="43" t="s">
        <v>103</v>
      </c>
      <c r="C92" s="45" t="s">
        <v>182</v>
      </c>
      <c r="D92" s="51" t="s">
        <v>191</v>
      </c>
      <c r="E92" s="52"/>
      <c r="F92" s="52"/>
      <c r="G92" s="52"/>
      <c r="H92" s="52"/>
      <c r="I92" s="52"/>
      <c r="J92" s="52"/>
      <c r="K92" s="52"/>
      <c r="L92" s="47" t="s">
        <v>104</v>
      </c>
      <c r="M92" s="49" t="s">
        <v>258</v>
      </c>
      <c r="N92" s="69" t="s">
        <v>257</v>
      </c>
    </row>
    <row r="93" spans="1:15" s="2" customFormat="1" ht="22.5" x14ac:dyDescent="0.25">
      <c r="A93" s="44"/>
      <c r="B93" s="44"/>
      <c r="C93" s="46"/>
      <c r="D93" s="3" t="s">
        <v>183</v>
      </c>
      <c r="E93" s="3" t="s">
        <v>184</v>
      </c>
      <c r="F93" s="3" t="s">
        <v>185</v>
      </c>
      <c r="G93" s="3" t="s">
        <v>186</v>
      </c>
      <c r="H93" s="3" t="s">
        <v>187</v>
      </c>
      <c r="I93" s="4" t="s">
        <v>188</v>
      </c>
      <c r="J93" s="4" t="s">
        <v>189</v>
      </c>
      <c r="K93" s="4" t="s">
        <v>190</v>
      </c>
      <c r="L93" s="48"/>
      <c r="M93" s="50"/>
      <c r="N93" s="69"/>
    </row>
    <row r="94" spans="1:15" ht="45" x14ac:dyDescent="0.25">
      <c r="A94" s="30">
        <v>93</v>
      </c>
      <c r="B94" s="5">
        <v>1</v>
      </c>
      <c r="C94" s="32" t="s">
        <v>261</v>
      </c>
      <c r="D94" s="38"/>
      <c r="E94" s="38">
        <v>600</v>
      </c>
      <c r="F94" s="38"/>
      <c r="G94" s="38"/>
      <c r="H94" s="38"/>
      <c r="I94" s="38"/>
      <c r="J94" s="38"/>
      <c r="K94" s="38"/>
      <c r="L94" s="5">
        <v>600</v>
      </c>
      <c r="M94" s="33">
        <v>1800</v>
      </c>
      <c r="N94" s="40">
        <v>288000</v>
      </c>
    </row>
    <row r="95" spans="1:15" s="1" customFormat="1" ht="22.5" x14ac:dyDescent="0.25">
      <c r="A95" s="2"/>
      <c r="B95" s="2"/>
      <c r="C95" s="6"/>
      <c r="D95" s="7"/>
      <c r="E95" s="7"/>
      <c r="F95" s="7"/>
      <c r="G95" s="8"/>
      <c r="H95" s="8"/>
      <c r="I95" s="7"/>
      <c r="J95" s="7"/>
      <c r="K95" s="7"/>
      <c r="L95" s="4">
        <f>SUM(L94)</f>
        <v>600</v>
      </c>
      <c r="M95" s="4">
        <f t="shared" ref="M95:N95" si="14">SUM(M94)</f>
        <v>1800</v>
      </c>
      <c r="N95" s="22">
        <f t="shared" si="14"/>
        <v>288000</v>
      </c>
      <c r="O95" s="4" t="s">
        <v>415</v>
      </c>
    </row>
    <row r="96" spans="1:15" s="1" customFormat="1" x14ac:dyDescent="0.25">
      <c r="A96" s="2"/>
      <c r="B96" s="2"/>
      <c r="C96" s="6"/>
      <c r="D96" s="7"/>
      <c r="E96" s="7"/>
      <c r="F96" s="7"/>
      <c r="G96" s="8"/>
      <c r="H96" s="8"/>
      <c r="I96" s="7"/>
      <c r="J96" s="7"/>
      <c r="K96" s="7"/>
      <c r="L96" s="9"/>
      <c r="M96" s="9"/>
      <c r="N96" s="11"/>
    </row>
    <row r="97" spans="1:15" s="2" customFormat="1" x14ac:dyDescent="0.25">
      <c r="A97" s="43" t="s">
        <v>102</v>
      </c>
      <c r="B97" s="43" t="s">
        <v>103</v>
      </c>
      <c r="C97" s="45" t="s">
        <v>182</v>
      </c>
      <c r="D97" s="51" t="s">
        <v>191</v>
      </c>
      <c r="E97" s="52"/>
      <c r="F97" s="52"/>
      <c r="G97" s="52"/>
      <c r="H97" s="52"/>
      <c r="I97" s="52"/>
      <c r="J97" s="52"/>
      <c r="K97" s="52"/>
      <c r="L97" s="47" t="s">
        <v>104</v>
      </c>
      <c r="M97" s="49" t="s">
        <v>258</v>
      </c>
      <c r="N97" s="69" t="s">
        <v>257</v>
      </c>
    </row>
    <row r="98" spans="1:15" s="2" customFormat="1" ht="22.5" x14ac:dyDescent="0.25">
      <c r="A98" s="44"/>
      <c r="B98" s="44"/>
      <c r="C98" s="46"/>
      <c r="D98" s="3" t="s">
        <v>183</v>
      </c>
      <c r="E98" s="3" t="s">
        <v>184</v>
      </c>
      <c r="F98" s="3" t="s">
        <v>185</v>
      </c>
      <c r="G98" s="3" t="s">
        <v>186</v>
      </c>
      <c r="H98" s="3" t="s">
        <v>187</v>
      </c>
      <c r="I98" s="4" t="s">
        <v>188</v>
      </c>
      <c r="J98" s="4" t="s">
        <v>189</v>
      </c>
      <c r="K98" s="4" t="s">
        <v>190</v>
      </c>
      <c r="L98" s="48"/>
      <c r="M98" s="50"/>
      <c r="N98" s="69"/>
    </row>
    <row r="99" spans="1:15" ht="90" x14ac:dyDescent="0.25">
      <c r="A99" s="30">
        <v>94</v>
      </c>
      <c r="B99" s="5">
        <v>1</v>
      </c>
      <c r="C99" s="32" t="s">
        <v>310</v>
      </c>
      <c r="D99" s="38"/>
      <c r="E99" s="38">
        <v>24</v>
      </c>
      <c r="F99" s="38"/>
      <c r="G99" s="38"/>
      <c r="H99" s="38"/>
      <c r="I99" s="38"/>
      <c r="J99" s="38"/>
      <c r="K99" s="38"/>
      <c r="L99" s="5">
        <v>24</v>
      </c>
      <c r="M99" s="33">
        <v>72</v>
      </c>
      <c r="N99" s="40">
        <v>1296</v>
      </c>
    </row>
    <row r="100" spans="1:15" s="1" customFormat="1" ht="22.5" x14ac:dyDescent="0.25">
      <c r="A100" s="2"/>
      <c r="B100" s="2"/>
      <c r="C100" s="6"/>
      <c r="D100" s="7"/>
      <c r="E100" s="7"/>
      <c r="F100" s="7"/>
      <c r="G100" s="8"/>
      <c r="H100" s="8"/>
      <c r="I100" s="7"/>
      <c r="J100" s="7"/>
      <c r="K100" s="7"/>
      <c r="L100" s="4">
        <f>SUM(L99)</f>
        <v>24</v>
      </c>
      <c r="M100" s="4">
        <f t="shared" ref="M100:N100" si="15">SUM(M99)</f>
        <v>72</v>
      </c>
      <c r="N100" s="22">
        <f t="shared" si="15"/>
        <v>1296</v>
      </c>
      <c r="O100" s="4" t="s">
        <v>414</v>
      </c>
    </row>
    <row r="101" spans="1:15" s="1" customFormat="1" x14ac:dyDescent="0.25">
      <c r="A101" s="2"/>
      <c r="B101" s="2"/>
      <c r="C101" s="6"/>
      <c r="D101" s="7"/>
      <c r="E101" s="7"/>
      <c r="F101" s="7"/>
      <c r="G101" s="8"/>
      <c r="H101" s="8"/>
      <c r="I101" s="7"/>
      <c r="J101" s="7"/>
      <c r="K101" s="7"/>
      <c r="L101" s="9"/>
      <c r="M101" s="9"/>
      <c r="N101" s="11"/>
    </row>
    <row r="102" spans="1:15" s="2" customFormat="1" x14ac:dyDescent="0.25">
      <c r="A102" s="43" t="s">
        <v>102</v>
      </c>
      <c r="B102" s="43" t="s">
        <v>103</v>
      </c>
      <c r="C102" s="45" t="s">
        <v>182</v>
      </c>
      <c r="D102" s="51" t="s">
        <v>191</v>
      </c>
      <c r="E102" s="52"/>
      <c r="F102" s="52"/>
      <c r="G102" s="52"/>
      <c r="H102" s="52"/>
      <c r="I102" s="52"/>
      <c r="J102" s="52"/>
      <c r="K102" s="52"/>
      <c r="L102" s="47" t="s">
        <v>104</v>
      </c>
      <c r="M102" s="49" t="s">
        <v>258</v>
      </c>
      <c r="N102" s="69" t="s">
        <v>257</v>
      </c>
    </row>
    <row r="103" spans="1:15" s="2" customFormat="1" ht="22.5" x14ac:dyDescent="0.25">
      <c r="A103" s="44"/>
      <c r="B103" s="44"/>
      <c r="C103" s="46"/>
      <c r="D103" s="3" t="s">
        <v>183</v>
      </c>
      <c r="E103" s="3" t="s">
        <v>184</v>
      </c>
      <c r="F103" s="3" t="s">
        <v>185</v>
      </c>
      <c r="G103" s="3" t="s">
        <v>186</v>
      </c>
      <c r="H103" s="3" t="s">
        <v>187</v>
      </c>
      <c r="I103" s="4" t="s">
        <v>188</v>
      </c>
      <c r="J103" s="4" t="s">
        <v>189</v>
      </c>
      <c r="K103" s="4" t="s">
        <v>190</v>
      </c>
      <c r="L103" s="48"/>
      <c r="M103" s="50"/>
      <c r="N103" s="69"/>
    </row>
    <row r="104" spans="1:15" x14ac:dyDescent="0.25">
      <c r="A104" s="59">
        <v>95</v>
      </c>
      <c r="B104" s="5">
        <v>1</v>
      </c>
      <c r="C104" s="32" t="s">
        <v>218</v>
      </c>
      <c r="D104" s="38"/>
      <c r="E104" s="38">
        <v>20</v>
      </c>
      <c r="F104" s="38"/>
      <c r="G104" s="38"/>
      <c r="H104" s="38"/>
      <c r="I104" s="38"/>
      <c r="J104" s="38"/>
      <c r="K104" s="38"/>
      <c r="L104" s="5">
        <v>20</v>
      </c>
      <c r="M104" s="33">
        <v>60</v>
      </c>
      <c r="N104" s="40">
        <v>29400</v>
      </c>
    </row>
    <row r="105" spans="1:15" x14ac:dyDescent="0.25">
      <c r="A105" s="60"/>
      <c r="B105" s="5">
        <v>2</v>
      </c>
      <c r="C105" s="32" t="s">
        <v>262</v>
      </c>
      <c r="D105" s="38"/>
      <c r="E105" s="38">
        <v>2</v>
      </c>
      <c r="F105" s="38"/>
      <c r="G105" s="38"/>
      <c r="H105" s="38"/>
      <c r="I105" s="38"/>
      <c r="J105" s="38"/>
      <c r="K105" s="38"/>
      <c r="L105" s="5">
        <v>2</v>
      </c>
      <c r="M105" s="33">
        <v>6</v>
      </c>
      <c r="N105" s="40">
        <v>1080</v>
      </c>
    </row>
    <row r="106" spans="1:15" ht="22.5" x14ac:dyDescent="0.25">
      <c r="A106" s="60"/>
      <c r="B106" s="5">
        <v>3</v>
      </c>
      <c r="C106" s="32" t="s">
        <v>219</v>
      </c>
      <c r="D106" s="38"/>
      <c r="E106" s="38">
        <v>2</v>
      </c>
      <c r="F106" s="38"/>
      <c r="G106" s="38"/>
      <c r="H106" s="38"/>
      <c r="I106" s="38"/>
      <c r="J106" s="38"/>
      <c r="K106" s="38"/>
      <c r="L106" s="5">
        <v>2</v>
      </c>
      <c r="M106" s="33">
        <v>6</v>
      </c>
      <c r="N106" s="40">
        <v>2640</v>
      </c>
    </row>
    <row r="107" spans="1:15" s="1" customFormat="1" ht="22.5" x14ac:dyDescent="0.25">
      <c r="A107" s="2"/>
      <c r="B107" s="2"/>
      <c r="C107" s="6"/>
      <c r="D107" s="7"/>
      <c r="E107" s="7"/>
      <c r="F107" s="7"/>
      <c r="G107" s="8"/>
      <c r="H107" s="8"/>
      <c r="I107" s="7"/>
      <c r="J107" s="7"/>
      <c r="K107" s="7"/>
      <c r="L107" s="4">
        <f>SUM(L104:L106)</f>
        <v>24</v>
      </c>
      <c r="M107" s="4">
        <f t="shared" ref="M107:N107" si="16">SUM(M104:M106)</f>
        <v>72</v>
      </c>
      <c r="N107" s="22">
        <f t="shared" si="16"/>
        <v>33120</v>
      </c>
      <c r="O107" s="4" t="s">
        <v>413</v>
      </c>
    </row>
    <row r="108" spans="1:15" s="1" customFormat="1" x14ac:dyDescent="0.25">
      <c r="A108" s="2"/>
      <c r="B108" s="2"/>
      <c r="C108" s="6"/>
      <c r="D108" s="7"/>
      <c r="E108" s="7"/>
      <c r="F108" s="7"/>
      <c r="G108" s="8"/>
      <c r="H108" s="8"/>
      <c r="I108" s="7"/>
      <c r="J108" s="7"/>
      <c r="K108" s="7"/>
      <c r="L108" s="9"/>
      <c r="M108" s="9"/>
      <c r="N108" s="11"/>
    </row>
    <row r="109" spans="1:15" s="2" customFormat="1" x14ac:dyDescent="0.25">
      <c r="A109" s="43" t="s">
        <v>102</v>
      </c>
      <c r="B109" s="43" t="s">
        <v>103</v>
      </c>
      <c r="C109" s="45" t="s">
        <v>182</v>
      </c>
      <c r="D109" s="51" t="s">
        <v>191</v>
      </c>
      <c r="E109" s="52"/>
      <c r="F109" s="52"/>
      <c r="G109" s="52"/>
      <c r="H109" s="52"/>
      <c r="I109" s="52"/>
      <c r="J109" s="52"/>
      <c r="K109" s="52"/>
      <c r="L109" s="47" t="s">
        <v>104</v>
      </c>
      <c r="M109" s="49" t="s">
        <v>258</v>
      </c>
      <c r="N109" s="69" t="s">
        <v>257</v>
      </c>
    </row>
    <row r="110" spans="1:15" s="2" customFormat="1" ht="22.5" x14ac:dyDescent="0.25">
      <c r="A110" s="44"/>
      <c r="B110" s="44"/>
      <c r="C110" s="46"/>
      <c r="D110" s="3" t="s">
        <v>183</v>
      </c>
      <c r="E110" s="3" t="s">
        <v>184</v>
      </c>
      <c r="F110" s="3" t="s">
        <v>185</v>
      </c>
      <c r="G110" s="3" t="s">
        <v>186</v>
      </c>
      <c r="H110" s="3" t="s">
        <v>187</v>
      </c>
      <c r="I110" s="4" t="s">
        <v>188</v>
      </c>
      <c r="J110" s="4" t="s">
        <v>189</v>
      </c>
      <c r="K110" s="4" t="s">
        <v>190</v>
      </c>
      <c r="L110" s="48"/>
      <c r="M110" s="50"/>
      <c r="N110" s="69"/>
    </row>
    <row r="111" spans="1:15" x14ac:dyDescent="0.25">
      <c r="A111" s="59">
        <v>96</v>
      </c>
      <c r="B111" s="5">
        <v>1</v>
      </c>
      <c r="C111" s="32" t="s">
        <v>301</v>
      </c>
      <c r="D111" s="38"/>
      <c r="E111" s="38"/>
      <c r="F111" s="38">
        <v>5</v>
      </c>
      <c r="G111" s="38"/>
      <c r="H111" s="38">
        <v>60</v>
      </c>
      <c r="I111" s="38"/>
      <c r="J111" s="38"/>
      <c r="K111" s="38"/>
      <c r="L111" s="5">
        <v>65</v>
      </c>
      <c r="M111" s="33">
        <v>195</v>
      </c>
      <c r="N111" s="40">
        <v>1351.35</v>
      </c>
    </row>
    <row r="112" spans="1:15" ht="22.5" x14ac:dyDescent="0.25">
      <c r="A112" s="60"/>
      <c r="B112" s="5">
        <v>2</v>
      </c>
      <c r="C112" s="32" t="s">
        <v>302</v>
      </c>
      <c r="D112" s="38"/>
      <c r="E112" s="38"/>
      <c r="F112" s="38">
        <v>5</v>
      </c>
      <c r="G112" s="38"/>
      <c r="H112" s="38">
        <v>10</v>
      </c>
      <c r="I112" s="38"/>
      <c r="J112" s="38"/>
      <c r="K112" s="38"/>
      <c r="L112" s="5">
        <v>15</v>
      </c>
      <c r="M112" s="33">
        <v>45</v>
      </c>
      <c r="N112" s="40">
        <v>265.04999999999995</v>
      </c>
    </row>
    <row r="113" spans="1:15" ht="22.5" x14ac:dyDescent="0.25">
      <c r="A113" s="60"/>
      <c r="B113" s="5">
        <v>3</v>
      </c>
      <c r="C113" s="32" t="s">
        <v>303</v>
      </c>
      <c r="D113" s="38"/>
      <c r="E113" s="38"/>
      <c r="F113" s="38">
        <v>5</v>
      </c>
      <c r="G113" s="38"/>
      <c r="H113" s="38">
        <v>50</v>
      </c>
      <c r="I113" s="38"/>
      <c r="J113" s="38"/>
      <c r="K113" s="38"/>
      <c r="L113" s="5">
        <v>55</v>
      </c>
      <c r="M113" s="33">
        <v>165</v>
      </c>
      <c r="N113" s="40">
        <v>1143.4499999999998</v>
      </c>
    </row>
    <row r="114" spans="1:15" ht="22.5" x14ac:dyDescent="0.25">
      <c r="A114" s="60"/>
      <c r="B114" s="5">
        <v>4</v>
      </c>
      <c r="C114" s="32" t="s">
        <v>304</v>
      </c>
      <c r="D114" s="38">
        <v>20</v>
      </c>
      <c r="E114" s="38"/>
      <c r="F114" s="38">
        <v>5</v>
      </c>
      <c r="G114" s="38"/>
      <c r="H114" s="38">
        <v>20</v>
      </c>
      <c r="I114" s="38"/>
      <c r="J114" s="38"/>
      <c r="K114" s="38"/>
      <c r="L114" s="5">
        <v>45</v>
      </c>
      <c r="M114" s="33">
        <v>135</v>
      </c>
      <c r="N114" s="40">
        <v>1436.4</v>
      </c>
    </row>
    <row r="115" spans="1:15" ht="22.5" x14ac:dyDescent="0.25">
      <c r="A115" s="60"/>
      <c r="B115" s="5">
        <v>5</v>
      </c>
      <c r="C115" s="32" t="s">
        <v>305</v>
      </c>
      <c r="D115" s="38">
        <v>20</v>
      </c>
      <c r="E115" s="38"/>
      <c r="F115" s="38"/>
      <c r="G115" s="38"/>
      <c r="H115" s="38"/>
      <c r="I115" s="38"/>
      <c r="J115" s="38"/>
      <c r="K115" s="38">
        <v>20</v>
      </c>
      <c r="L115" s="5">
        <v>40</v>
      </c>
      <c r="M115" s="33">
        <v>120</v>
      </c>
      <c r="N115" s="40">
        <v>763.2</v>
      </c>
    </row>
    <row r="116" spans="1:15" x14ac:dyDescent="0.25">
      <c r="A116" s="60"/>
      <c r="B116" s="5">
        <v>6</v>
      </c>
      <c r="C116" s="32" t="s">
        <v>311</v>
      </c>
      <c r="D116" s="38">
        <v>1</v>
      </c>
      <c r="E116" s="38"/>
      <c r="F116" s="38"/>
      <c r="G116" s="38"/>
      <c r="H116" s="38"/>
      <c r="I116" s="38"/>
      <c r="J116" s="38"/>
      <c r="K116" s="38"/>
      <c r="L116" s="5">
        <v>1</v>
      </c>
      <c r="M116" s="33">
        <v>3</v>
      </c>
      <c r="N116" s="40">
        <v>90</v>
      </c>
    </row>
    <row r="117" spans="1:15" x14ac:dyDescent="0.25">
      <c r="A117" s="60"/>
      <c r="B117" s="5">
        <v>7</v>
      </c>
      <c r="C117" s="32" t="s">
        <v>312</v>
      </c>
      <c r="D117" s="38">
        <v>2</v>
      </c>
      <c r="E117" s="38"/>
      <c r="F117" s="38"/>
      <c r="G117" s="38"/>
      <c r="H117" s="38"/>
      <c r="I117" s="38"/>
      <c r="J117" s="38"/>
      <c r="K117" s="38"/>
      <c r="L117" s="5">
        <v>2</v>
      </c>
      <c r="M117" s="33">
        <v>6</v>
      </c>
      <c r="N117" s="40">
        <v>195</v>
      </c>
    </row>
    <row r="118" spans="1:15" x14ac:dyDescent="0.25">
      <c r="A118" s="60"/>
      <c r="B118" s="5">
        <v>8</v>
      </c>
      <c r="C118" s="32" t="s">
        <v>313</v>
      </c>
      <c r="D118" s="38"/>
      <c r="E118" s="38"/>
      <c r="F118" s="38"/>
      <c r="G118" s="38">
        <v>6</v>
      </c>
      <c r="H118" s="38"/>
      <c r="I118" s="38"/>
      <c r="J118" s="38"/>
      <c r="K118" s="38"/>
      <c r="L118" s="5">
        <v>6</v>
      </c>
      <c r="M118" s="33">
        <v>18</v>
      </c>
      <c r="N118" s="40">
        <v>504</v>
      </c>
    </row>
    <row r="119" spans="1:15" s="1" customFormat="1" ht="22.5" x14ac:dyDescent="0.25">
      <c r="A119" s="2"/>
      <c r="B119" s="2"/>
      <c r="C119" s="6"/>
      <c r="D119" s="7"/>
      <c r="E119" s="7"/>
      <c r="F119" s="7"/>
      <c r="G119" s="8"/>
      <c r="H119" s="8"/>
      <c r="I119" s="7"/>
      <c r="J119" s="7"/>
      <c r="K119" s="7"/>
      <c r="L119" s="4">
        <f>SUM(L111:L118)</f>
        <v>229</v>
      </c>
      <c r="M119" s="4">
        <f t="shared" ref="M119:N119" si="17">SUM(M111:M118)</f>
        <v>687</v>
      </c>
      <c r="N119" s="4">
        <f t="shared" si="17"/>
        <v>5748.45</v>
      </c>
      <c r="O119" s="4" t="s">
        <v>412</v>
      </c>
    </row>
    <row r="120" spans="1:15" s="1" customFormat="1" x14ac:dyDescent="0.25">
      <c r="A120" s="2"/>
      <c r="B120" s="2"/>
      <c r="C120" s="6"/>
      <c r="D120" s="7"/>
      <c r="E120" s="7"/>
      <c r="F120" s="7"/>
      <c r="G120" s="8"/>
      <c r="H120" s="8"/>
      <c r="I120" s="7"/>
      <c r="J120" s="7"/>
      <c r="K120" s="7"/>
      <c r="L120" s="9"/>
      <c r="M120" s="9"/>
      <c r="N120" s="11"/>
    </row>
    <row r="121" spans="1:15" s="2" customFormat="1" x14ac:dyDescent="0.25">
      <c r="A121" s="43" t="s">
        <v>102</v>
      </c>
      <c r="B121" s="43" t="s">
        <v>103</v>
      </c>
      <c r="C121" s="45" t="s">
        <v>182</v>
      </c>
      <c r="D121" s="51" t="s">
        <v>191</v>
      </c>
      <c r="E121" s="52"/>
      <c r="F121" s="52"/>
      <c r="G121" s="52"/>
      <c r="H121" s="52"/>
      <c r="I121" s="52"/>
      <c r="J121" s="52"/>
      <c r="K121" s="52"/>
      <c r="L121" s="47" t="s">
        <v>104</v>
      </c>
      <c r="M121" s="49" t="s">
        <v>258</v>
      </c>
      <c r="N121" s="69" t="s">
        <v>257</v>
      </c>
    </row>
    <row r="122" spans="1:15" s="2" customFormat="1" ht="22.5" x14ac:dyDescent="0.25">
      <c r="A122" s="44"/>
      <c r="B122" s="44"/>
      <c r="C122" s="46"/>
      <c r="D122" s="3" t="s">
        <v>183</v>
      </c>
      <c r="E122" s="3" t="s">
        <v>184</v>
      </c>
      <c r="F122" s="3" t="s">
        <v>185</v>
      </c>
      <c r="G122" s="3" t="s">
        <v>186</v>
      </c>
      <c r="H122" s="3" t="s">
        <v>187</v>
      </c>
      <c r="I122" s="4" t="s">
        <v>188</v>
      </c>
      <c r="J122" s="4" t="s">
        <v>189</v>
      </c>
      <c r="K122" s="4" t="s">
        <v>190</v>
      </c>
      <c r="L122" s="48"/>
      <c r="M122" s="50"/>
      <c r="N122" s="69"/>
    </row>
    <row r="123" spans="1:15" x14ac:dyDescent="0.25">
      <c r="A123" s="30">
        <v>97</v>
      </c>
      <c r="B123" s="5">
        <v>1</v>
      </c>
      <c r="C123" s="32" t="s">
        <v>316</v>
      </c>
      <c r="D123" s="38"/>
      <c r="E123" s="38"/>
      <c r="F123" s="38"/>
      <c r="G123" s="38">
        <v>1800</v>
      </c>
      <c r="H123" s="38"/>
      <c r="I123" s="38"/>
      <c r="J123" s="38"/>
      <c r="K123" s="38"/>
      <c r="L123" s="5">
        <v>1800</v>
      </c>
      <c r="M123" s="33">
        <v>5400</v>
      </c>
      <c r="N123" s="40">
        <v>64800</v>
      </c>
    </row>
    <row r="124" spans="1:15" s="1" customFormat="1" ht="22.5" x14ac:dyDescent="0.25">
      <c r="A124" s="2"/>
      <c r="B124" s="2"/>
      <c r="C124" s="6"/>
      <c r="D124" s="7"/>
      <c r="E124" s="7"/>
      <c r="F124" s="7"/>
      <c r="G124" s="8"/>
      <c r="H124" s="8"/>
      <c r="I124" s="7"/>
      <c r="J124" s="7"/>
      <c r="K124" s="7"/>
      <c r="L124" s="4">
        <f>SUM(L123)</f>
        <v>1800</v>
      </c>
      <c r="M124" s="4">
        <f t="shared" ref="M124:N124" si="18">SUM(M123)</f>
        <v>5400</v>
      </c>
      <c r="N124" s="22">
        <f t="shared" si="18"/>
        <v>64800</v>
      </c>
      <c r="O124" s="4" t="s">
        <v>422</v>
      </c>
    </row>
    <row r="125" spans="1:15" s="1" customFormat="1" x14ac:dyDescent="0.25">
      <c r="A125" s="2"/>
      <c r="B125" s="2"/>
      <c r="C125" s="6"/>
      <c r="D125" s="7"/>
      <c r="E125" s="7"/>
      <c r="F125" s="7"/>
      <c r="G125" s="8"/>
      <c r="H125" s="8"/>
      <c r="I125" s="7"/>
      <c r="J125" s="7"/>
      <c r="K125" s="7"/>
      <c r="L125" s="9"/>
      <c r="M125" s="9"/>
      <c r="N125" s="11"/>
    </row>
    <row r="126" spans="1:15" s="2" customFormat="1" x14ac:dyDescent="0.25">
      <c r="A126" s="43" t="s">
        <v>102</v>
      </c>
      <c r="B126" s="43" t="s">
        <v>103</v>
      </c>
      <c r="C126" s="45" t="s">
        <v>182</v>
      </c>
      <c r="D126" s="51" t="s">
        <v>191</v>
      </c>
      <c r="E126" s="52"/>
      <c r="F126" s="52"/>
      <c r="G126" s="52"/>
      <c r="H126" s="52"/>
      <c r="I126" s="52"/>
      <c r="J126" s="52"/>
      <c r="K126" s="52"/>
      <c r="L126" s="47" t="s">
        <v>104</v>
      </c>
      <c r="M126" s="49" t="s">
        <v>258</v>
      </c>
      <c r="N126" s="69" t="s">
        <v>257</v>
      </c>
    </row>
    <row r="127" spans="1:15" s="2" customFormat="1" ht="22.5" x14ac:dyDescent="0.25">
      <c r="A127" s="44"/>
      <c r="B127" s="44"/>
      <c r="C127" s="46"/>
      <c r="D127" s="3" t="s">
        <v>183</v>
      </c>
      <c r="E127" s="3" t="s">
        <v>184</v>
      </c>
      <c r="F127" s="3" t="s">
        <v>185</v>
      </c>
      <c r="G127" s="3" t="s">
        <v>186</v>
      </c>
      <c r="H127" s="3" t="s">
        <v>187</v>
      </c>
      <c r="I127" s="4" t="s">
        <v>188</v>
      </c>
      <c r="J127" s="4" t="s">
        <v>189</v>
      </c>
      <c r="K127" s="4" t="s">
        <v>190</v>
      </c>
      <c r="L127" s="48"/>
      <c r="M127" s="50"/>
      <c r="N127" s="69"/>
    </row>
    <row r="128" spans="1:15" x14ac:dyDescent="0.25">
      <c r="A128" s="30">
        <v>98</v>
      </c>
      <c r="B128" s="5">
        <v>1</v>
      </c>
      <c r="C128" s="32" t="s">
        <v>317</v>
      </c>
      <c r="D128" s="38"/>
      <c r="E128" s="38"/>
      <c r="F128" s="38"/>
      <c r="G128" s="38">
        <v>480</v>
      </c>
      <c r="H128" s="38"/>
      <c r="I128" s="38"/>
      <c r="J128" s="38"/>
      <c r="K128" s="38"/>
      <c r="L128" s="5">
        <v>480</v>
      </c>
      <c r="M128" s="33">
        <v>1440</v>
      </c>
      <c r="N128" s="40">
        <v>25920</v>
      </c>
    </row>
    <row r="129" spans="1:16" s="1" customFormat="1" ht="22.5" x14ac:dyDescent="0.25">
      <c r="A129" s="2"/>
      <c r="B129" s="2"/>
      <c r="C129" s="6"/>
      <c r="D129" s="7"/>
      <c r="E129" s="7"/>
      <c r="F129" s="7"/>
      <c r="G129" s="8"/>
      <c r="H129" s="8"/>
      <c r="I129" s="7"/>
      <c r="J129" s="7"/>
      <c r="K129" s="7"/>
      <c r="L129" s="4">
        <f>SUM(L128)</f>
        <v>480</v>
      </c>
      <c r="M129" s="4">
        <f t="shared" ref="M129:N129" si="19">SUM(M128)</f>
        <v>1440</v>
      </c>
      <c r="N129" s="22">
        <f t="shared" si="19"/>
        <v>25920</v>
      </c>
      <c r="O129" s="4" t="s">
        <v>411</v>
      </c>
    </row>
    <row r="130" spans="1:16" s="1" customFormat="1" x14ac:dyDescent="0.25">
      <c r="A130" s="2"/>
      <c r="B130" s="2"/>
      <c r="C130" s="6"/>
      <c r="D130" s="7"/>
      <c r="E130" s="7"/>
      <c r="F130" s="7"/>
      <c r="G130" s="8"/>
      <c r="H130" s="8"/>
      <c r="I130" s="7"/>
      <c r="J130" s="7"/>
      <c r="K130" s="7"/>
      <c r="L130" s="9"/>
      <c r="M130" s="9"/>
      <c r="N130" s="11"/>
    </row>
    <row r="131" spans="1:16" s="2" customFormat="1" x14ac:dyDescent="0.25">
      <c r="A131" s="43" t="s">
        <v>102</v>
      </c>
      <c r="B131" s="43" t="s">
        <v>103</v>
      </c>
      <c r="C131" s="45" t="s">
        <v>182</v>
      </c>
      <c r="D131" s="51" t="s">
        <v>191</v>
      </c>
      <c r="E131" s="52"/>
      <c r="F131" s="52"/>
      <c r="G131" s="52"/>
      <c r="H131" s="52"/>
      <c r="I131" s="52"/>
      <c r="J131" s="52"/>
      <c r="K131" s="52"/>
      <c r="L131" s="47" t="s">
        <v>104</v>
      </c>
      <c r="M131" s="49" t="s">
        <v>258</v>
      </c>
      <c r="N131" s="69" t="s">
        <v>257</v>
      </c>
    </row>
    <row r="132" spans="1:16" s="2" customFormat="1" ht="22.5" x14ac:dyDescent="0.25">
      <c r="A132" s="44"/>
      <c r="B132" s="44"/>
      <c r="C132" s="46"/>
      <c r="D132" s="3" t="s">
        <v>183</v>
      </c>
      <c r="E132" s="3" t="s">
        <v>184</v>
      </c>
      <c r="F132" s="3" t="s">
        <v>185</v>
      </c>
      <c r="G132" s="3" t="s">
        <v>186</v>
      </c>
      <c r="H132" s="3" t="s">
        <v>187</v>
      </c>
      <c r="I132" s="4" t="s">
        <v>188</v>
      </c>
      <c r="J132" s="4" t="s">
        <v>189</v>
      </c>
      <c r="K132" s="4" t="s">
        <v>190</v>
      </c>
      <c r="L132" s="48"/>
      <c r="M132" s="50"/>
      <c r="N132" s="69"/>
    </row>
    <row r="133" spans="1:16" x14ac:dyDescent="0.25">
      <c r="A133" s="59">
        <v>99</v>
      </c>
      <c r="B133" s="5">
        <v>1</v>
      </c>
      <c r="C133" s="32" t="s">
        <v>318</v>
      </c>
      <c r="D133" s="38"/>
      <c r="E133" s="38"/>
      <c r="F133" s="38"/>
      <c r="G133" s="38">
        <v>160</v>
      </c>
      <c r="H133" s="38"/>
      <c r="I133" s="38"/>
      <c r="J133" s="38"/>
      <c r="K133" s="38"/>
      <c r="L133" s="5">
        <v>160</v>
      </c>
      <c r="M133" s="33">
        <v>480</v>
      </c>
      <c r="N133" s="40">
        <v>22560</v>
      </c>
    </row>
    <row r="134" spans="1:16" x14ac:dyDescent="0.25">
      <c r="A134" s="60"/>
      <c r="B134" s="5">
        <v>2</v>
      </c>
      <c r="C134" s="32" t="s">
        <v>319</v>
      </c>
      <c r="D134" s="38"/>
      <c r="E134" s="38"/>
      <c r="F134" s="38"/>
      <c r="G134" s="38">
        <v>1</v>
      </c>
      <c r="H134" s="38"/>
      <c r="I134" s="38"/>
      <c r="J134" s="38"/>
      <c r="K134" s="38"/>
      <c r="L134" s="5">
        <v>1</v>
      </c>
      <c r="M134" s="33">
        <v>3</v>
      </c>
      <c r="N134" s="40">
        <v>381</v>
      </c>
    </row>
    <row r="135" spans="1:16" x14ac:dyDescent="0.25">
      <c r="A135" s="60"/>
      <c r="B135" s="5">
        <v>3</v>
      </c>
      <c r="C135" s="32" t="s">
        <v>320</v>
      </c>
      <c r="D135" s="38"/>
      <c r="E135" s="38"/>
      <c r="F135" s="38"/>
      <c r="G135" s="38">
        <v>8</v>
      </c>
      <c r="H135" s="38"/>
      <c r="I135" s="38"/>
      <c r="J135" s="38"/>
      <c r="K135" s="38"/>
      <c r="L135" s="5">
        <v>8</v>
      </c>
      <c r="M135" s="33">
        <v>24</v>
      </c>
      <c r="N135" s="40">
        <v>984</v>
      </c>
    </row>
    <row r="136" spans="1:16" x14ac:dyDescent="0.25">
      <c r="A136" s="60"/>
      <c r="B136" s="5">
        <v>4</v>
      </c>
      <c r="C136" s="32" t="s">
        <v>321</v>
      </c>
      <c r="D136" s="38"/>
      <c r="E136" s="38"/>
      <c r="F136" s="38"/>
      <c r="G136" s="38">
        <v>20</v>
      </c>
      <c r="H136" s="38"/>
      <c r="I136" s="38"/>
      <c r="J136" s="38"/>
      <c r="K136" s="38"/>
      <c r="L136" s="5">
        <v>20</v>
      </c>
      <c r="M136" s="33">
        <v>60</v>
      </c>
      <c r="N136" s="40">
        <v>1200</v>
      </c>
    </row>
    <row r="137" spans="1:16" x14ac:dyDescent="0.25">
      <c r="A137" s="60"/>
      <c r="B137" s="5">
        <v>5</v>
      </c>
      <c r="C137" s="32" t="s">
        <v>322</v>
      </c>
      <c r="D137" s="38"/>
      <c r="E137" s="38"/>
      <c r="F137" s="38"/>
      <c r="G137" s="38">
        <v>20</v>
      </c>
      <c r="H137" s="38"/>
      <c r="I137" s="38"/>
      <c r="J137" s="38"/>
      <c r="K137" s="38"/>
      <c r="L137" s="5">
        <v>20</v>
      </c>
      <c r="M137" s="33">
        <v>60</v>
      </c>
      <c r="N137" s="40">
        <v>8700</v>
      </c>
    </row>
    <row r="138" spans="1:16" ht="22.5" x14ac:dyDescent="0.25">
      <c r="B138" s="1"/>
      <c r="C138" s="36"/>
      <c r="L138" s="4">
        <f>SUM(L133:L137)</f>
        <v>209</v>
      </c>
      <c r="M138" s="4">
        <f t="shared" ref="M138:N138" si="20">SUM(M133:M137)</f>
        <v>627</v>
      </c>
      <c r="N138" s="22">
        <f t="shared" si="20"/>
        <v>33825</v>
      </c>
      <c r="O138" s="4" t="s">
        <v>410</v>
      </c>
      <c r="P138" s="41"/>
    </row>
  </sheetData>
  <mergeCells count="157">
    <mergeCell ref="A111:A118"/>
    <mergeCell ref="A133:A137"/>
    <mergeCell ref="A41:A43"/>
    <mergeCell ref="A48:A51"/>
    <mergeCell ref="A66:A72"/>
    <mergeCell ref="A77:A84"/>
    <mergeCell ref="A104:A106"/>
    <mergeCell ref="A131:A132"/>
    <mergeCell ref="B131:B132"/>
    <mergeCell ref="A121:A122"/>
    <mergeCell ref="B121:B122"/>
    <mergeCell ref="A109:A110"/>
    <mergeCell ref="B109:B110"/>
    <mergeCell ref="A87:A88"/>
    <mergeCell ref="B87:B88"/>
    <mergeCell ref="A75:A76"/>
    <mergeCell ref="B75:B76"/>
    <mergeCell ref="A59:A60"/>
    <mergeCell ref="B59:B60"/>
    <mergeCell ref="A54:A55"/>
    <mergeCell ref="B54:B55"/>
    <mergeCell ref="A64:A65"/>
    <mergeCell ref="A102:A103"/>
    <mergeCell ref="B102:B103"/>
    <mergeCell ref="C131:C132"/>
    <mergeCell ref="D131:K131"/>
    <mergeCell ref="L131:L132"/>
    <mergeCell ref="M131:M132"/>
    <mergeCell ref="N131:N132"/>
    <mergeCell ref="A126:A127"/>
    <mergeCell ref="B126:B127"/>
    <mergeCell ref="C126:C127"/>
    <mergeCell ref="D126:K126"/>
    <mergeCell ref="L126:L127"/>
    <mergeCell ref="M126:M127"/>
    <mergeCell ref="N126:N127"/>
    <mergeCell ref="C121:C122"/>
    <mergeCell ref="D121:K121"/>
    <mergeCell ref="L121:L122"/>
    <mergeCell ref="M121:M122"/>
    <mergeCell ref="N121:N122"/>
    <mergeCell ref="C109:C110"/>
    <mergeCell ref="D109:K109"/>
    <mergeCell ref="L109:L110"/>
    <mergeCell ref="M109:M110"/>
    <mergeCell ref="N109:N110"/>
    <mergeCell ref="C102:C103"/>
    <mergeCell ref="D102:K102"/>
    <mergeCell ref="L102:L103"/>
    <mergeCell ref="M102:M103"/>
    <mergeCell ref="N102:N103"/>
    <mergeCell ref="L92:L93"/>
    <mergeCell ref="M92:M93"/>
    <mergeCell ref="N92:N93"/>
    <mergeCell ref="A97:A98"/>
    <mergeCell ref="B97:B98"/>
    <mergeCell ref="C97:C98"/>
    <mergeCell ref="D97:K97"/>
    <mergeCell ref="L97:L98"/>
    <mergeCell ref="M97:M98"/>
    <mergeCell ref="N97:N98"/>
    <mergeCell ref="M87:M88"/>
    <mergeCell ref="N87:N88"/>
    <mergeCell ref="C64:C65"/>
    <mergeCell ref="D64:K64"/>
    <mergeCell ref="L64:L65"/>
    <mergeCell ref="M64:M65"/>
    <mergeCell ref="N64:N65"/>
    <mergeCell ref="C75:C76"/>
    <mergeCell ref="D75:K75"/>
    <mergeCell ref="L75:L76"/>
    <mergeCell ref="M75:M76"/>
    <mergeCell ref="N75:N76"/>
    <mergeCell ref="N59:N60"/>
    <mergeCell ref="C46:C47"/>
    <mergeCell ref="D46:K46"/>
    <mergeCell ref="L46:L47"/>
    <mergeCell ref="M46:M47"/>
    <mergeCell ref="N46:N47"/>
    <mergeCell ref="C54:C55"/>
    <mergeCell ref="D54:K54"/>
    <mergeCell ref="L54:L55"/>
    <mergeCell ref="M54:M55"/>
    <mergeCell ref="N54:N55"/>
    <mergeCell ref="N39:N40"/>
    <mergeCell ref="D29:K29"/>
    <mergeCell ref="L29:L30"/>
    <mergeCell ref="M29:M30"/>
    <mergeCell ref="N29:N30"/>
    <mergeCell ref="A34:A35"/>
    <mergeCell ref="B34:B35"/>
    <mergeCell ref="C34:C35"/>
    <mergeCell ref="D34:K34"/>
    <mergeCell ref="L34:L35"/>
    <mergeCell ref="M34:M35"/>
    <mergeCell ref="N34:N35"/>
    <mergeCell ref="A13:A14"/>
    <mergeCell ref="B13:B14"/>
    <mergeCell ref="C13:C14"/>
    <mergeCell ref="D13:K13"/>
    <mergeCell ref="L13:L14"/>
    <mergeCell ref="M13:M14"/>
    <mergeCell ref="N13:N14"/>
    <mergeCell ref="A8:A9"/>
    <mergeCell ref="B8:B9"/>
    <mergeCell ref="C8:C9"/>
    <mergeCell ref="D8:K8"/>
    <mergeCell ref="L8:L9"/>
    <mergeCell ref="M8:M9"/>
    <mergeCell ref="N3:N4"/>
    <mergeCell ref="A29:A30"/>
    <mergeCell ref="B29:B30"/>
    <mergeCell ref="C29:C30"/>
    <mergeCell ref="A46:A47"/>
    <mergeCell ref="B46:B47"/>
    <mergeCell ref="A1:M1"/>
    <mergeCell ref="A2:M2"/>
    <mergeCell ref="A3:A4"/>
    <mergeCell ref="B3:B4"/>
    <mergeCell ref="C3:C4"/>
    <mergeCell ref="D3:K3"/>
    <mergeCell ref="L3:L4"/>
    <mergeCell ref="M3:M4"/>
    <mergeCell ref="A15:A16"/>
    <mergeCell ref="N19:N20"/>
    <mergeCell ref="A24:A25"/>
    <mergeCell ref="B24:B25"/>
    <mergeCell ref="C24:C25"/>
    <mergeCell ref="D24:K24"/>
    <mergeCell ref="L24:L25"/>
    <mergeCell ref="M24:M25"/>
    <mergeCell ref="N24:N25"/>
    <mergeCell ref="N8:N9"/>
    <mergeCell ref="B64:B65"/>
    <mergeCell ref="A92:A93"/>
    <mergeCell ref="B92:B93"/>
    <mergeCell ref="C92:C93"/>
    <mergeCell ref="D92:K92"/>
    <mergeCell ref="C19:C20"/>
    <mergeCell ref="D19:K19"/>
    <mergeCell ref="L19:L20"/>
    <mergeCell ref="M19:M20"/>
    <mergeCell ref="A19:A20"/>
    <mergeCell ref="B19:B20"/>
    <mergeCell ref="A39:A40"/>
    <mergeCell ref="B39:B40"/>
    <mergeCell ref="C39:C40"/>
    <mergeCell ref="D39:K39"/>
    <mergeCell ref="L39:L40"/>
    <mergeCell ref="M39:M40"/>
    <mergeCell ref="C59:C60"/>
    <mergeCell ref="D59:K59"/>
    <mergeCell ref="L59:L60"/>
    <mergeCell ref="M59:M60"/>
    <mergeCell ref="C87:C88"/>
    <mergeCell ref="D87:K87"/>
    <mergeCell ref="L87:L88"/>
  </mergeCells>
  <phoneticPr fontId="10" type="noConversion"/>
  <pageMargins left="0.7" right="0.7" top="0.75" bottom="0.75" header="0.3" footer="0.3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PT_Mat spec_DiMe vari</vt:lpstr>
      <vt:lpstr>PT_Prodotti chimici</vt:lpstr>
      <vt:lpstr>PT_Reagenti diagnostici</vt:lpstr>
      <vt:lpstr>'PT_Mat spec_DiMe vari'!Print_Area</vt:lpstr>
      <vt:lpstr>'PT_Mat spec_DiMe vari'!Print_Titles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Nadia Bilello</cp:lastModifiedBy>
  <cp:lastPrinted>2023-05-03T10:27:19Z</cp:lastPrinted>
  <dcterms:created xsi:type="dcterms:W3CDTF">2022-11-11T11:44:15Z</dcterms:created>
  <dcterms:modified xsi:type="dcterms:W3CDTF">2023-05-31T06:09:58Z</dcterms:modified>
</cp:coreProperties>
</file>