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GNINO\Dropbox\2019\BILANCIO 2019 PDF APERTO\"/>
    </mc:Choice>
  </mc:AlternateContent>
  <xr:revisionPtr revIDLastSave="0" documentId="8_{FF8C493E-C447-4367-9F85-9380C8CC00FC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SP attivo" sheetId="1" r:id="rId1"/>
    <sheet name="sp passivo" sheetId="2" r:id="rId2"/>
    <sheet name="CE" sheetId="3" r:id="rId3"/>
  </sheets>
  <calcPr calcId="191029"/>
</workbook>
</file>

<file path=xl/calcChain.xml><?xml version="1.0" encoding="utf-8"?>
<calcChain xmlns="http://schemas.openxmlformats.org/spreadsheetml/2006/main">
  <c r="J49" i="2" l="1"/>
  <c r="L49" i="2" s="1"/>
  <c r="L48" i="2"/>
  <c r="L47" i="2"/>
  <c r="M47" i="2" s="1"/>
  <c r="L46" i="2"/>
  <c r="L45" i="2"/>
  <c r="J44" i="2"/>
  <c r="L44" i="2" s="1"/>
  <c r="W77" i="1" l="1"/>
  <c r="AA75" i="1"/>
</calcChain>
</file>

<file path=xl/sharedStrings.xml><?xml version="1.0" encoding="utf-8"?>
<sst xmlns="http://schemas.openxmlformats.org/spreadsheetml/2006/main" count="594" uniqueCount="298">
  <si>
    <t>A.O.U.P. P.GIACCONE                   BILANCIO D'ESERCIZIO 2019                                                                               STATO PATRIMONIALE                                                          ATTIVO</t>
  </si>
  <si>
    <t xml:space="preserve">Anno 2019
</t>
  </si>
  <si>
    <t>Anno
2018</t>
  </si>
  <si>
    <t>Anno
2017</t>
  </si>
  <si>
    <t>Anno
2015</t>
  </si>
  <si>
    <t>VARIAZIONE 2019/2018</t>
  </si>
  <si>
    <t>Importo</t>
  </si>
  <si>
    <t>%</t>
  </si>
  <si>
    <t>A) IMMOBILIZZAZIONI</t>
  </si>
  <si>
    <t>I Immobilizzazioni immateriali</t>
  </si>
  <si>
    <t>1) Costi d'impianto e di ampliamento</t>
  </si>
  <si>
    <t xml:space="preserve">-    </t>
  </si>
  <si>
    <t>2) Costi di ricerca e sviluppo</t>
  </si>
  <si>
    <t>3) Diritti di brevetto e di utilizzazione delle opere dell'ingegno</t>
  </si>
  <si>
    <t>4) Immobilizzazioni immateriali in corso e acconti</t>
  </si>
  <si>
    <t>5) Altre immobilizzazioni immateriali</t>
  </si>
  <si>
    <t>II Immobilizzazioni materiali</t>
  </si>
  <si>
    <t>1) Terreni</t>
  </si>
  <si>
    <t xml:space="preserve">   a) Terreni disponibili</t>
  </si>
  <si>
    <t xml:space="preserve">   b) Terreni indisponibili</t>
  </si>
  <si>
    <t xml:space="preserve">2) Fabbricati </t>
  </si>
  <si>
    <t xml:space="preserve">   a) Fabbricati non strumentali (disponibili)</t>
  </si>
  <si>
    <t xml:space="preserve">   b) Fabbricati strumentali (indisponibili)</t>
  </si>
  <si>
    <t>3) Impianti e macchinari</t>
  </si>
  <si>
    <t>4) Attrezzature sanitarie e scientifiche</t>
  </si>
  <si>
    <t>5) Mobili e arredi</t>
  </si>
  <si>
    <t>6) Automezzi</t>
  </si>
  <si>
    <t>7) Oggetti d'arte</t>
  </si>
  <si>
    <t>8) Altre immobilizzazioni materiali</t>
  </si>
  <si>
    <t>9) Immobilizzazioni materiali in corso e acconti</t>
  </si>
  <si>
    <t>Entro 12 mesi</t>
  </si>
  <si>
    <t>Oltre 12 mesi</t>
  </si>
  <si>
    <t>III Immobilizzazioni finanziarie (con separata indicazione, per ciascuna voce dei crediti, degli importi esigibili entro l'esercizio successivo)</t>
  </si>
  <si>
    <t>1) Crediti finanziari</t>
  </si>
  <si>
    <t xml:space="preserve">   a) Crediti finanziari v/Stato</t>
  </si>
  <si>
    <t xml:space="preserve">   b) Crediti finanziari v/Regione</t>
  </si>
  <si>
    <t xml:space="preserve">   c) Crediti finanziari v/partecipate</t>
  </si>
  <si>
    <t xml:space="preserve">   d) Crediti finanziari v/altri</t>
  </si>
  <si>
    <t>2) Titoli</t>
  </si>
  <si>
    <t xml:space="preserve">   a) Partecipazioni</t>
  </si>
  <si>
    <t xml:space="preserve">   b) Altri titoli</t>
  </si>
  <si>
    <t>Totale A)</t>
  </si>
  <si>
    <t>B) ATTIVO CIRCOLANTE</t>
  </si>
  <si>
    <t>I Rimanenze</t>
  </si>
  <si>
    <t>1) Rimanenze beni sanitari</t>
  </si>
  <si>
    <t>2) Rimanenze beni non sanitari</t>
  </si>
  <si>
    <t>3) Acconti per acquisti beni sanitari</t>
  </si>
  <si>
    <t>4) Acconti per acquisti beni non sanitari</t>
  </si>
  <si>
    <t>II Crediti (con separata indicazione, per ciascuna voce, degli importi esigibili oltre l'esercizio successivo)</t>
  </si>
  <si>
    <t>1) Crediti v/Stato</t>
  </si>
  <si>
    <t xml:space="preserve">   a) Crediti v/Stato - parte corrente</t>
  </si>
  <si>
    <t xml:space="preserve">      1) Crediti v/Stato per spesa corrente e acconti</t>
  </si>
  <si>
    <t xml:space="preserve">      2) Crediti v/Stato - altro</t>
  </si>
  <si>
    <t xml:space="preserve">   b) Crediti v/Stato - investimenti</t>
  </si>
  <si>
    <t xml:space="preserve">   c) Crediti v/Stato - per ricerca</t>
  </si>
  <si>
    <t xml:space="preserve">      1) Crediti v/Ministero della Salute per ricerca corrente</t>
  </si>
  <si>
    <t xml:space="preserve">      2) Crediti v/Ministero della Salute per ricerca finalizzata</t>
  </si>
  <si>
    <t xml:space="preserve">      3) Crediti v/Stato per ricerca - altre Amministrazioni centrali</t>
  </si>
  <si>
    <t xml:space="preserve">      4) Crediti v/Stato - investimenti per ricerca</t>
  </si>
  <si>
    <t xml:space="preserve">   d) Crediti v/prefetture</t>
  </si>
  <si>
    <t>2) Crediti v/Regione o Provincia Autonoma</t>
  </si>
  <si>
    <t xml:space="preserve">   a) Crediti v/Regione o Provincia Autonoma - parte corrente</t>
  </si>
  <si>
    <t xml:space="preserve">      1) Crediti v/Regione o Provincia Autonoma per spesa corrente</t>
  </si>
  <si>
    <t xml:space="preserve">         a)  Crediti v/Regione o Provincia Autonoma per finanziamento sanitario ordinario corrente</t>
  </si>
  <si>
    <t xml:space="preserve">         b)  Crediti v/Regione o Provincia Autonoma per finanziamento sanitario aggiuntivo corrente LEA</t>
  </si>
  <si>
    <t xml:space="preserve">         c)  Crediti v/Regione o Provincia Autonoma per finanziamento sanitario aggiuntivo corrente extra LEA</t>
  </si>
  <si>
    <t xml:space="preserve">         d) Crediti v/Regione o Provincia Autonoma per spesa corrente - altro</t>
  </si>
  <si>
    <t xml:space="preserve">      2) Crediti v/Regione o Provincia Autonoma per ricerca</t>
  </si>
  <si>
    <t xml:space="preserve">   b) Crediti v/Regione o Provincia Autonoma - patrimonio netto</t>
  </si>
  <si>
    <t xml:space="preserve">      1) Crediti v/Regione o Provincia Autonoma per finanziamento per investimenti</t>
  </si>
  <si>
    <t xml:space="preserve">      2) Crediti v/Regione o Provincia Autonoma per incremento fondo di dotazione</t>
  </si>
  <si>
    <t xml:space="preserve">      3) Crediti v/Regione o Provincia Autonoma per ripiano perdite</t>
  </si>
  <si>
    <t xml:space="preserve">      4) Crediti v/Regione o Provincia Autonoma per ricostituzione risorse da investimenti esercizi precedenti</t>
  </si>
  <si>
    <t>3) Crediti v/Comuni</t>
  </si>
  <si>
    <t>4) Crediti v/aziende sanitarie pubbliche e acconto quota FSR da distribuire</t>
  </si>
  <si>
    <t xml:space="preserve">   a) Crediti v/aziende sanitarie pubbliche della Regione</t>
  </si>
  <si>
    <t xml:space="preserve">   b) Crediti v/aziende sanitarie pubbliche fuori Regione</t>
  </si>
  <si>
    <t>5) Crediti v/società partecipate e/o enti dipendenti della Regione</t>
  </si>
  <si>
    <t>6) Crediti v/Erario</t>
  </si>
  <si>
    <t>7) Crediti v/altri</t>
  </si>
  <si>
    <t>III Attività finanziarie che non costituiscono immobilizzazioni</t>
  </si>
  <si>
    <t>1) Partecipazioni che non costituiscono immobilizzazioni</t>
  </si>
  <si>
    <t>2) Altri titoli che non costituiscono immobilizzazioni</t>
  </si>
  <si>
    <t>IV Disponibilità liquide</t>
  </si>
  <si>
    <t>1) Cassa</t>
  </si>
  <si>
    <t>2) Istituto Tesoriere</t>
  </si>
  <si>
    <t>3) Tesoreria Unica</t>
  </si>
  <si>
    <t>4) Conto corrente postale</t>
  </si>
  <si>
    <t>Totale B)</t>
  </si>
  <si>
    <t>C) RATEI E RISCONTI ATTIVI</t>
  </si>
  <si>
    <t>I Ratei attivi</t>
  </si>
  <si>
    <t>II Risconti attivi</t>
  </si>
  <si>
    <t>Totale C)</t>
  </si>
  <si>
    <t>TOTALE ATTIVO (A+B+C)</t>
  </si>
  <si>
    <t>D) CONTI D'ORDINE</t>
  </si>
  <si>
    <t>1) Canoni di leasing ancora da pagare</t>
  </si>
  <si>
    <t>2) Depositi cauzionali</t>
  </si>
  <si>
    <t>3) Beni in comodato</t>
  </si>
  <si>
    <t>4) Altri conti d'ordine</t>
  </si>
  <si>
    <t>Totale D)</t>
  </si>
  <si>
    <r>
      <t>S</t>
    </r>
    <r>
      <rPr>
        <b/>
        <sz val="8"/>
        <color indexed="63"/>
        <rFont val="Arial1"/>
        <charset val="1"/>
      </rPr>
      <t xml:space="preserve">CHEMA di BILANCIO </t>
    </r>
    <r>
      <rPr>
        <i/>
        <sz val="8"/>
        <color indexed="63"/>
        <rFont val="Arial1"/>
        <charset val="1"/>
      </rPr>
      <t>Decreto Interministeriale ___________</t>
    </r>
  </si>
  <si>
    <t>VARIAZIONE T/T-1</t>
  </si>
  <si>
    <t>A) PATRIMONIO NETTO</t>
  </si>
  <si>
    <t>I Fondo di dotazione</t>
  </si>
  <si>
    <t>II Finanziamenti per investimenti</t>
  </si>
  <si>
    <t xml:space="preserve">   1) Finanziamenti per beni di prima dotazione</t>
  </si>
  <si>
    <t xml:space="preserve">   2) Finanziamenti da Stato per investimenti</t>
  </si>
  <si>
    <t xml:space="preserve">      a) Finanziamenti da Stato ex art. 20 Legge 67/88</t>
  </si>
  <si>
    <t xml:space="preserve">      b) Finanziamenti da Stato per ricerca</t>
  </si>
  <si>
    <t xml:space="preserve">      c) Finanziamenti da Stato - altro</t>
  </si>
  <si>
    <t xml:space="preserve">   3) Finanziamenti da Regione per investimenti</t>
  </si>
  <si>
    <t xml:space="preserve">   4) Finanziamenti da altri soggetti pubblici per investimenti</t>
  </si>
  <si>
    <t xml:space="preserve">   5) Finanziamenti per investimenti da rettifica contributi in conto esercizio</t>
  </si>
  <si>
    <t>III Riserve da donazioni e lasciti vincolati ad investimenti</t>
  </si>
  <si>
    <t>IV Riserve da donazioni e lasciti vincolati ad investimenti</t>
  </si>
  <si>
    <t>V Contributi per ripiano perdite</t>
  </si>
  <si>
    <t>VI Utili (perdite) portati a nuovo</t>
  </si>
  <si>
    <t>VII Utile (perdita) dell'esercizio</t>
  </si>
  <si>
    <t>B) FONDI PER RISCHI ED ONERI</t>
  </si>
  <si>
    <t>1) Fondi per imposte, anche differite</t>
  </si>
  <si>
    <t>2) Fondi per rischi</t>
  </si>
  <si>
    <t>3) Fondi da distribuire</t>
  </si>
  <si>
    <t>4) Quota inutilizzata contributi di parte corrente vincolati</t>
  </si>
  <si>
    <t>5) Altri fondi oneri</t>
  </si>
  <si>
    <t>C) TRATTAMENTO FINE RAPPORTO</t>
  </si>
  <si>
    <t>TRATTAMENTO FINE RAPPORTO</t>
  </si>
  <si>
    <t>1) Premi operosità</t>
  </si>
  <si>
    <t>2) TFR personale dipendente</t>
  </si>
  <si>
    <t xml:space="preserve">D) DEBITI </t>
  </si>
  <si>
    <t>1) Mutui passivi</t>
  </si>
  <si>
    <t>2) Debiti v/Stato</t>
  </si>
  <si>
    <t>3) Debiti v/Regione o Provincia Autonoma</t>
  </si>
  <si>
    <t>4) Debiti v/Comuni</t>
  </si>
  <si>
    <t>5) Debiti v/aziende sanitarie pubbliche</t>
  </si>
  <si>
    <t xml:space="preserve">      a) Debiti v/aziende sanitarie pubbliche della Regione per spesa corrente e mobilità</t>
  </si>
  <si>
    <t xml:space="preserve">      b) Debiti v/aziende sanitarie pubbliche della Regione per finanziamento sanitario aggiuntivo corrente LEA</t>
  </si>
  <si>
    <t xml:space="preserve">      c) Debiti v/aziende sanitarie pubbliche della Regione per finanziamento sanitario aggiuntivo corrente extra LEA</t>
  </si>
  <si>
    <t xml:space="preserve">      d) Debiti v/aziende sanitarie pubbliche della Regione per altre prestazioni</t>
  </si>
  <si>
    <t xml:space="preserve">      e) Debiti v/aziende sanitarie pubbliche della Regione per versamenti a patrimonio netto</t>
  </si>
  <si>
    <t xml:space="preserve">      f) Debiti v/aziende sanitarie pubbliche fuori Regione</t>
  </si>
  <si>
    <t>6) Debiti v/società partecipate e/o enti dipendenti della Regione</t>
  </si>
  <si>
    <t>7) Debiti v/fornitori</t>
  </si>
  <si>
    <t>8) Debiti v/Istituto Tesoriere</t>
  </si>
  <si>
    <t>9) Debiti tributari</t>
  </si>
  <si>
    <t>10) Debiti v/altri finanziatori</t>
  </si>
  <si>
    <t>11) Debiti v/istituti previdenziali, assistenziali e sicurezza sociale</t>
  </si>
  <si>
    <t>12) Debiti v/altri</t>
  </si>
  <si>
    <t>E) RATEI E RISCONTI PASSIVI</t>
  </si>
  <si>
    <t>1) Ratei passivi</t>
  </si>
  <si>
    <t>2) Risconti passivi</t>
  </si>
  <si>
    <t>Totale E)</t>
  </si>
  <si>
    <t>TOTALE PASSIVO E PATRIMONIO NETTO (A+B+C+D+E)</t>
  </si>
  <si>
    <t>F) CONTI D'ORDINE</t>
  </si>
  <si>
    <t>Totale F)</t>
  </si>
  <si>
    <r>
      <t>S</t>
    </r>
    <r>
      <rPr>
        <b/>
        <sz val="8"/>
        <color indexed="63"/>
        <rFont val="Arial1"/>
        <charset val="1"/>
      </rPr>
      <t xml:space="preserve">CHEMA DI BILANCIO </t>
    </r>
    <r>
      <rPr>
        <i/>
        <sz val="8"/>
        <color indexed="63"/>
        <rFont val="Arial1"/>
        <charset val="1"/>
      </rPr>
      <t>Decreto Interministeriale ___________</t>
    </r>
  </si>
  <si>
    <t>A.O.U.P. PAOLO GIACCONE                                                                                       BILANCIO D'ESERCIZIO 2019                                                                                                                          CONTO  ECONOMICO</t>
  </si>
  <si>
    <r>
      <rPr>
        <b/>
        <i/>
        <sz val="12"/>
        <color indexed="8"/>
        <rFont val="Tahoma"/>
        <family val="2"/>
        <charset val="1"/>
      </rPr>
      <t>Importi</t>
    </r>
    <r>
      <rPr>
        <b/>
        <sz val="12"/>
        <rFont val="Arial1"/>
        <charset val="1"/>
      </rPr>
      <t>: Euro</t>
    </r>
  </si>
  <si>
    <t>ALLEGATO "B"</t>
  </si>
  <si>
    <r>
      <t xml:space="preserve">SCHEMA DI BILANCIO
</t>
    </r>
    <r>
      <rPr>
        <i/>
        <sz val="9"/>
        <rFont val="Arial1"/>
        <charset val="1"/>
      </rPr>
      <t>Decreto Interministeriale 20 marzo 2013</t>
    </r>
  </si>
  <si>
    <t>CONSUNTIVO 2019</t>
  </si>
  <si>
    <t>CONSUNTIVO 2018</t>
  </si>
  <si>
    <t>CONSUNTIVO 2015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</si>
  <si>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</si>
  <si>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</si>
  <si>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</si>
  <si>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</si>
  <si>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</si>
  <si>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</si>
  <si>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</si>
  <si>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</si>
  <si>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</si>
  <si>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</si>
  <si>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</si>
  <si>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</si>
  <si>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</si>
  <si>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</si>
  <si>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</si>
  <si>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</si>
  <si>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</si>
  <si>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</si>
  <si>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</si>
  <si>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</si>
  <si>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</si>
  <si>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</si>
  <si>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</si>
  <si>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</si>
  <si>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</si>
  <si>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</si>
  <si>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</si>
  <si>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</si>
  <si>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</si>
  <si>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</si>
  <si>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</si>
  <si>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</si>
  <si>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</si>
  <si>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</si>
  <si>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</si>
  <si>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</si>
  <si>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</si>
  <si>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</si>
  <si>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</si>
  <si>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</si>
  <si>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</si>
  <si>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</si>
  <si>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</si>
  <si>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</si>
  <si>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</si>
  <si>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</si>
  <si>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</si>
  <si>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</si>
  <si>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</si>
  <si>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</si>
  <si>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</si>
  <si>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</si>
  <si>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</si>
  <si>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</si>
  <si>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</si>
  <si>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</si>
  <si>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Acquisti di servizi sanitari per assistenza ospedaliera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</si>
  <si>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</si>
  <si>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</si>
  <si>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</si>
  <si>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</si>
  <si>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</si>
  <si>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</si>
  <si>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</si>
  <si>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</si>
  <si>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</si>
  <si>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</si>
  <si>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</si>
  <si>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</si>
  <si>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</si>
  <si>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</si>
  <si>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</si>
  <si>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</si>
  <si>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</si>
  <si>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</si>
  <si>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</si>
  <si>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</si>
  <si>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0</t>
  </si>
  <si>
    <t>Acquisti di servizi non sanitari</t>
  </si>
  <si>
    <t>Servizi non sanitari</t>
  </si>
  <si>
    <t>Consulenze, collaborazioni, interinale, altre prestazioni di lavoro non sanitarie</t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</si>
  <si>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</si>
  <si>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</si>
  <si>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</si>
  <si>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</si>
  <si>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</si>
  <si>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</si>
  <si>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</si>
  <si>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</si>
  <si>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</si>
  <si>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</si>
  <si>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</si>
  <si>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</si>
  <si>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</si>
  <si>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</si>
  <si>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</si>
  <si>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</si>
  <si>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</si>
  <si>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</si>
  <si>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</si>
  <si>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</si>
  <si>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</si>
  <si>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</si>
  <si>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>Accantonamenti per premio operosità</t>
  </si>
  <si>
    <t>Accantonamenti per quote inutilizzate di contributi vincolati</t>
  </si>
  <si>
    <t>Altri accantonamenti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</si>
  <si>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</si>
  <si>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</si>
  <si>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</si>
  <si>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</si>
  <si>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</si>
  <si>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D)</t>
  </si>
  <si>
    <t>RETTIFICHE DI VALORE DI ATTIVITA' FINANZIARIE</t>
  </si>
  <si>
    <t>Rivalutazioni</t>
  </si>
  <si>
    <t>Svalutazioni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</si>
  <si>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</si>
  <si>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</si>
  <si>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</si>
  <si>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</si>
  <si>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</si>
  <si>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</si>
  <si>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</si>
  <si>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</si>
  <si>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</si>
  <si>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</si>
  <si>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</si>
  <si>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</si>
  <si>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</si>
  <si>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</si>
  <si>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</si>
  <si>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</si>
  <si>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</si>
  <si>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</si>
  <si>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</si>
  <si>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</si>
  <si>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A.O.U.P. P.GIACCONE                   BILANCIO D'ESERCIZIO 2019                                                              STATO PATRIMONIALE                                                          PASSIVO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</si>
</sst>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  <numFmt numFmtId="166" formatCode="_-* #,##0.00\ _€_-;\-* #,##0.00\ _€_-;_-* &quot;-&quot;??\ _€_-;_-@_-"/>
    <numFmt numFmtId="167" formatCode="0.0"/>
    <numFmt numFmtId="168" formatCode="_-* #,##0.00_-;\-* #,##0.00_-;_-* \-??_-;_-@_-"/>
    <numFmt numFmtId="169" formatCode="_-&quot;€ &quot;* #,##0.00_-;&quot;-€ &quot;* #,##0.00_-;_-&quot;€ &quot;* \-??_-;_-@_-"/>
    <numFmt numFmtId="170" formatCode="0.0%"/>
    <numFmt numFmtId="171" formatCode="#,##0\ ;\(#,##0\);&quot;- &quot;;@\ "/>
    <numFmt numFmtId="172" formatCode="#,##0\ ;\-#,##0\ ;&quot;- &quot;;@\ "/>
    <numFmt numFmtId="173" formatCode="#,##0.00\ ;\-#,##0.00\ ;\-#\ ;@\ "/>
    <numFmt numFmtId="174" formatCode="#,##0_ ;\-#,##0\ "/>
    <numFmt numFmtId="175" formatCode="_(* #,##0_);_(* \(#,##0\);_(* &quot;-&quot;_);_(@_)"/>
    <numFmt numFmtId="176" formatCode="_(* #,##0.00_);_(* \(#,##0.00\);_(* &quot;-&quot;??_);_(@_)"/>
    <numFmt numFmtId="177" formatCode="_(&quot;$&quot;* #,##0_);_(&quot;$&quot;* \(#,##0\);_(&quot;$&quot;* &quot;-&quot;_);_(@_)"/>
    <numFmt numFmtId="178" formatCode="0\ ;\(0\);&quot;- &quot;;@\ "/>
    <numFmt numFmtId="179" formatCode="0\ ;\-0\ ;\-#\ ;@\ "/>
    <numFmt numFmtId="180" formatCode="#,##0.00\ ;\-#,##0.00\ ;&quot;- &quot;;@\ "/>
    <numFmt numFmtId="181" formatCode="0\ ;\-0\ ;&quot;- &quot;;@\ "/>
    <numFmt numFmtId="182" formatCode="_ * #,##0_ ;_ * \-#,##0_ ;_ * &quot;-&quot;_ ;_ @_ "/>
    <numFmt numFmtId="183" formatCode="_(* #,##0.00_);_(* \(#,##0.00\);_(* \-??_);_(@_)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0"/>
      <color indexed="8"/>
      <name val="MS Sans Serif"/>
      <family val="2"/>
      <charset val="1"/>
    </font>
    <font>
      <sz val="11"/>
      <color indexed="21"/>
      <name val="Calibri"/>
      <family val="2"/>
      <charset val="1"/>
    </font>
    <font>
      <sz val="10"/>
      <color indexed="63"/>
      <name val="Calibri"/>
      <family val="2"/>
      <charset val="1"/>
    </font>
    <font>
      <sz val="12"/>
      <color indexed="8"/>
      <name val="Times New Roman"/>
      <family val="1"/>
      <charset val="1"/>
    </font>
    <font>
      <i/>
      <sz val="11"/>
      <color indexed="23"/>
      <name val="Calibri"/>
      <family val="2"/>
      <charset val="1"/>
    </font>
    <font>
      <sz val="10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9"/>
      <name val="Univers 45 Light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8"/>
      <name val="Comic Sans MS"/>
      <family val="4"/>
    </font>
    <font>
      <sz val="11"/>
      <color theme="1"/>
      <name val="Univers 45 Light"/>
      <family val="2"/>
    </font>
    <font>
      <sz val="8"/>
      <color indexed="8"/>
      <name val="Univers 45 Light"/>
      <family val="2"/>
    </font>
    <font>
      <u/>
      <sz val="10"/>
      <name val="Arial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b/>
      <sz val="18"/>
      <color indexed="8"/>
      <name val="Tahoma"/>
      <family val="2"/>
      <charset val="1"/>
    </font>
    <font>
      <b/>
      <i/>
      <sz val="12"/>
      <color indexed="8"/>
      <name val="Tahoma"/>
      <family val="2"/>
      <charset val="1"/>
    </font>
    <font>
      <b/>
      <sz val="12"/>
      <name val="Arial1"/>
      <charset val="1"/>
    </font>
    <font>
      <b/>
      <sz val="12"/>
      <color indexed="8"/>
      <name val="Tahoma"/>
      <family val="2"/>
      <charset val="1"/>
    </font>
    <font>
      <i/>
      <sz val="12"/>
      <color indexed="8"/>
      <name val="Tahoma"/>
      <family val="2"/>
      <charset val="1"/>
    </font>
    <font>
      <sz val="12"/>
      <color indexed="8"/>
      <name val="Tahoma"/>
      <family val="2"/>
      <charset val="1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8"/>
      <color indexed="8"/>
      <name val="Garamond"/>
      <family val="1"/>
      <charset val="1"/>
    </font>
    <font>
      <sz val="8"/>
      <color indexed="8"/>
      <name val="Garamond"/>
      <family val="1"/>
      <charset val="1"/>
    </font>
    <font>
      <i/>
      <sz val="8"/>
      <color indexed="8"/>
      <name val="Garamond"/>
      <family val="1"/>
      <charset val="1"/>
    </font>
    <font>
      <sz val="8"/>
      <color indexed="63"/>
      <name val="Arial1"/>
      <charset val="1"/>
    </font>
    <font>
      <b/>
      <u val="double"/>
      <sz val="8"/>
      <color indexed="8"/>
      <name val="Garamond"/>
      <family val="1"/>
      <charset val="1"/>
    </font>
    <font>
      <b/>
      <u/>
      <sz val="8"/>
      <color indexed="8"/>
      <name val="Garamond"/>
      <family val="1"/>
      <charset val="1"/>
    </font>
    <font>
      <sz val="8"/>
      <color indexed="8"/>
      <name val="Garamond"/>
      <family val="1"/>
    </font>
    <font>
      <b/>
      <sz val="9"/>
      <name val="Arial1"/>
      <charset val="1"/>
    </font>
    <font>
      <i/>
      <sz val="9"/>
      <name val="Arial1"/>
      <charset val="1"/>
    </font>
    <font>
      <b/>
      <sz val="9"/>
      <color indexed="8"/>
      <name val="Garamond"/>
      <family val="1"/>
      <charset val="1"/>
    </font>
    <font>
      <b/>
      <sz val="9"/>
      <color indexed="8"/>
      <name val="Tahoma"/>
      <family val="2"/>
      <charset val="1"/>
    </font>
    <font>
      <b/>
      <i/>
      <sz val="9"/>
      <color indexed="8"/>
      <name val="Tahoma"/>
      <family val="2"/>
      <charset val="1"/>
    </font>
    <font>
      <b/>
      <sz val="8"/>
      <color indexed="63"/>
      <name val="Tahoma1"/>
      <charset val="1"/>
    </font>
    <font>
      <i/>
      <sz val="8"/>
      <color indexed="63"/>
      <name val="Tahoma1"/>
      <charset val="1"/>
    </font>
    <font>
      <sz val="8"/>
      <color indexed="63"/>
      <name val="Tahoma1"/>
      <charset val="1"/>
    </font>
    <font>
      <b/>
      <sz val="8"/>
      <color indexed="63"/>
      <name val="Garamond"/>
      <family val="1"/>
      <charset val="1"/>
    </font>
    <font>
      <b/>
      <sz val="8"/>
      <color indexed="63"/>
      <name val="Arial1"/>
      <charset val="1"/>
    </font>
    <font>
      <i/>
      <sz val="8"/>
      <color indexed="63"/>
      <name val="Arial1"/>
      <charset val="1"/>
    </font>
    <font>
      <b/>
      <i/>
      <sz val="8"/>
      <color indexed="63"/>
      <name val="Tahoma1"/>
      <charset val="1"/>
    </font>
    <font>
      <sz val="8"/>
      <color indexed="63"/>
      <name val="Garamond"/>
      <family val="1"/>
      <charset val="1"/>
    </font>
    <font>
      <b/>
      <sz val="8"/>
      <color indexed="63"/>
      <name val="Garamond"/>
      <family val="1"/>
    </font>
    <font>
      <i/>
      <sz val="8"/>
      <color indexed="63"/>
      <name val="Garamond"/>
      <family val="1"/>
      <charset val="1"/>
    </font>
    <font>
      <b/>
      <i/>
      <sz val="8"/>
      <color indexed="63"/>
      <name val="Garamond"/>
      <family val="1"/>
      <charset val="1"/>
    </font>
    <font>
      <b/>
      <sz val="8"/>
      <name val="Garamond"/>
      <family val="1"/>
      <charset val="1"/>
    </font>
    <font>
      <sz val="8"/>
      <name val="Garamond"/>
      <family val="1"/>
      <charset val="1"/>
    </font>
    <font>
      <i/>
      <sz val="8"/>
      <name val="Garamond"/>
      <family val="1"/>
      <charset val="1"/>
    </font>
    <font>
      <b/>
      <sz val="8"/>
      <name val="Garamond"/>
      <family val="1"/>
    </font>
    <font>
      <b/>
      <u/>
      <sz val="8"/>
      <color indexed="63"/>
      <name val="Garamond"/>
      <family val="1"/>
      <charset val="1"/>
    </font>
    <font>
      <sz val="8"/>
      <color indexed="63"/>
      <name val="Times New Roman"/>
      <family val="1"/>
      <charset val="1"/>
    </font>
    <font>
      <b/>
      <sz val="16"/>
      <color indexed="8"/>
      <name val="Tahoma"/>
      <family val="2"/>
      <charset val="1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17"/>
      </patternFill>
    </fill>
    <fill>
      <patternFill patternType="solid">
        <fgColor indexed="43"/>
      </patternFill>
    </fill>
    <fill>
      <patternFill patternType="solid">
        <fgColor indexed="34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1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7"/>
      </patternFill>
    </fill>
    <fill>
      <patternFill patternType="solid">
        <fgColor indexed="49"/>
        <bgColor indexed="44"/>
      </patternFill>
    </fill>
    <fill>
      <patternFill patternType="solid">
        <fgColor theme="0"/>
        <bgColor indexed="26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8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8" fillId="0" borderId="0" applyNumberFormat="0" applyFill="0" applyBorder="0" applyProtection="0"/>
    <xf numFmtId="171" fontId="22" fillId="0" borderId="0" applyBorder="0" applyProtection="0"/>
    <xf numFmtId="0" fontId="22" fillId="0" borderId="0"/>
    <xf numFmtId="0" fontId="19" fillId="0" borderId="0"/>
    <xf numFmtId="0" fontId="19" fillId="0" borderId="0"/>
    <xf numFmtId="0" fontId="19" fillId="0" borderId="0"/>
    <xf numFmtId="172" fontId="22" fillId="0" borderId="0" applyBorder="0" applyProtection="0"/>
    <xf numFmtId="173" fontId="22" fillId="0" borderId="0" applyBorder="0" applyProtection="0"/>
    <xf numFmtId="0" fontId="27" fillId="0" borderId="0" applyNumberFormat="0" applyBorder="0" applyProtection="0"/>
    <xf numFmtId="9" fontId="22" fillId="0" borderId="0" applyBorder="0" applyProtection="0"/>
    <xf numFmtId="0" fontId="26" fillId="0" borderId="0" applyNumberFormat="0" applyBorder="0" applyProtection="0"/>
    <xf numFmtId="168" fontId="22" fillId="0" borderId="0" applyFill="0" applyBorder="0" applyProtection="0"/>
    <xf numFmtId="167" fontId="22" fillId="0" borderId="0" applyFill="0" applyBorder="0" applyProtection="0"/>
    <xf numFmtId="168" fontId="22" fillId="0" borderId="0" applyFill="0" applyBorder="0" applyProtection="0"/>
    <xf numFmtId="168" fontId="22" fillId="0" borderId="0" applyFill="0" applyBorder="0" applyProtection="0"/>
    <xf numFmtId="168" fontId="22" fillId="0" borderId="0" applyFill="0" applyBorder="0" applyProtection="0"/>
    <xf numFmtId="0" fontId="23" fillId="0" borderId="0"/>
    <xf numFmtId="0" fontId="24" fillId="0" borderId="0" applyNumberFormat="0" applyBorder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25" fillId="33" borderId="0" applyBorder="0" applyProtection="0"/>
    <xf numFmtId="169" fontId="22" fillId="0" borderId="0" applyFill="0" applyBorder="0" applyProtection="0"/>
    <xf numFmtId="169" fontId="22" fillId="0" borderId="0" applyFill="0" applyBorder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0" borderId="0"/>
    <xf numFmtId="0" fontId="31" fillId="0" borderId="0"/>
    <xf numFmtId="168" fontId="31" fillId="0" borderId="0" applyFill="0" applyBorder="0" applyAlignment="0" applyProtection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168" fontId="22" fillId="0" borderId="0" applyFill="0" applyBorder="0" applyProtection="0"/>
    <xf numFmtId="0" fontId="1" fillId="0" borderId="0"/>
    <xf numFmtId="0" fontId="1" fillId="8" borderId="8" applyNumberFormat="0" applyFont="0" applyAlignment="0" applyProtection="0"/>
    <xf numFmtId="169" fontId="22" fillId="0" borderId="0" applyFill="0" applyBorder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3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41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36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9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9" fillId="0" borderId="0"/>
    <xf numFmtId="0" fontId="35" fillId="0" borderId="0"/>
    <xf numFmtId="0" fontId="2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9" fillId="0" borderId="0"/>
    <xf numFmtId="0" fontId="19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8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8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19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8" fillId="0" borderId="0"/>
    <xf numFmtId="0" fontId="21" fillId="0" borderId="0"/>
    <xf numFmtId="0" fontId="19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6" fillId="38" borderId="0">
      <alignment horizontal="right" vertical="center"/>
    </xf>
    <xf numFmtId="0" fontId="36" fillId="38" borderId="0">
      <alignment horizontal="left" vertical="center"/>
    </xf>
    <xf numFmtId="0" fontId="36" fillId="38" borderId="0">
      <alignment horizontal="left" vertical="center"/>
    </xf>
    <xf numFmtId="49" fontId="42" fillId="39" borderId="10">
      <alignment vertical="center"/>
    </xf>
    <xf numFmtId="49" fontId="19" fillId="40" borderId="10">
      <alignment vertical="center"/>
    </xf>
    <xf numFmtId="0" fontId="43" fillId="41" borderId="0" applyNumberFormat="0" applyBorder="0" applyAlignment="0" applyProtection="0"/>
    <xf numFmtId="177" fontId="36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6" fillId="0" borderId="0"/>
    <xf numFmtId="0" fontId="19" fillId="0" borderId="0"/>
    <xf numFmtId="0" fontId="39" fillId="0" borderId="0"/>
    <xf numFmtId="0" fontId="39" fillId="0" borderId="0"/>
    <xf numFmtId="0" fontId="19" fillId="0" borderId="0"/>
    <xf numFmtId="0" fontId="36" fillId="0" borderId="0"/>
    <xf numFmtId="0" fontId="33" fillId="0" borderId="0"/>
    <xf numFmtId="43" fontId="1" fillId="0" borderId="0" applyFont="0" applyFill="0" applyBorder="0" applyAlignment="0" applyProtection="0"/>
    <xf numFmtId="169" fontId="22" fillId="0" borderId="0" applyFill="0" applyBorder="0" applyProtection="0"/>
    <xf numFmtId="168" fontId="22" fillId="0" borderId="0" applyFill="0" applyBorder="0" applyProtection="0"/>
    <xf numFmtId="0" fontId="22" fillId="0" borderId="0"/>
    <xf numFmtId="169" fontId="22" fillId="0" borderId="0" applyFill="0" applyBorder="0" applyProtection="0"/>
    <xf numFmtId="168" fontId="22" fillId="0" borderId="0" applyFill="0" applyBorder="0" applyProtection="0"/>
    <xf numFmtId="0" fontId="22" fillId="0" borderId="0"/>
    <xf numFmtId="49" fontId="42" fillId="39" borderId="10">
      <alignment vertical="center"/>
    </xf>
    <xf numFmtId="169" fontId="22" fillId="0" borderId="0" applyFill="0" applyBorder="0" applyProtection="0"/>
    <xf numFmtId="49" fontId="19" fillId="40" borderId="10">
      <alignment vertical="center"/>
    </xf>
    <xf numFmtId="0" fontId="22" fillId="0" borderId="0"/>
    <xf numFmtId="168" fontId="22" fillId="0" borderId="0" applyFill="0" applyBorder="0" applyProtection="0"/>
    <xf numFmtId="49" fontId="42" fillId="39" borderId="10">
      <alignment vertical="center"/>
    </xf>
    <xf numFmtId="49" fontId="19" fillId="40" borderId="10">
      <alignment vertical="center"/>
    </xf>
    <xf numFmtId="0" fontId="22" fillId="0" borderId="0"/>
    <xf numFmtId="49" fontId="42" fillId="39" borderId="10">
      <alignment vertical="center"/>
    </xf>
    <xf numFmtId="49" fontId="19" fillId="40" borderId="10">
      <alignment vertical="center"/>
    </xf>
    <xf numFmtId="172" fontId="22" fillId="0" borderId="0" applyBorder="0" applyProtection="0"/>
    <xf numFmtId="166" fontId="1" fillId="0" borderId="0" applyFont="0" applyFill="0" applyBorder="0" applyAlignment="0" applyProtection="0"/>
    <xf numFmtId="0" fontId="19" fillId="0" borderId="0"/>
    <xf numFmtId="182" fontId="5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38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0" borderId="0"/>
    <xf numFmtId="168" fontId="22" fillId="0" borderId="0" applyFill="0" applyBorder="0" applyProtection="0"/>
    <xf numFmtId="0" fontId="22" fillId="0" borderId="0"/>
    <xf numFmtId="49" fontId="42" fillId="39" borderId="10">
      <alignment vertical="center"/>
    </xf>
    <xf numFmtId="49" fontId="42" fillId="39" borderId="10">
      <alignment vertical="center"/>
    </xf>
    <xf numFmtId="168" fontId="22" fillId="0" borderId="0" applyFill="0" applyBorder="0" applyProtection="0"/>
    <xf numFmtId="49" fontId="19" fillId="40" borderId="10">
      <alignment vertical="center"/>
    </xf>
    <xf numFmtId="49" fontId="42" fillId="39" borderId="10">
      <alignment vertical="center"/>
    </xf>
    <xf numFmtId="168" fontId="22" fillId="0" borderId="0" applyFill="0" applyBorder="0" applyProtection="0"/>
    <xf numFmtId="169" fontId="22" fillId="0" borderId="0" applyFill="0" applyBorder="0" applyProtection="0"/>
    <xf numFmtId="169" fontId="22" fillId="0" borderId="0" applyFill="0" applyBorder="0" applyProtection="0"/>
    <xf numFmtId="49" fontId="19" fillId="40" borderId="10">
      <alignment vertical="center"/>
    </xf>
    <xf numFmtId="169" fontId="22" fillId="0" borderId="0" applyFill="0" applyBorder="0" applyProtection="0"/>
    <xf numFmtId="49" fontId="42" fillId="39" borderId="10">
      <alignment vertical="center"/>
    </xf>
    <xf numFmtId="49" fontId="42" fillId="39" borderId="10">
      <alignment vertical="center"/>
    </xf>
    <xf numFmtId="49" fontId="19" fillId="40" borderId="10">
      <alignment vertical="center"/>
    </xf>
    <xf numFmtId="168" fontId="22" fillId="0" borderId="0" applyFill="0" applyBorder="0" applyProtection="0"/>
    <xf numFmtId="49" fontId="42" fillId="39" borderId="10">
      <alignment vertical="center"/>
    </xf>
    <xf numFmtId="169" fontId="22" fillId="0" borderId="0" applyFill="0" applyBorder="0" applyProtection="0"/>
    <xf numFmtId="166" fontId="1" fillId="0" borderId="0" applyFont="0" applyFill="0" applyBorder="0" applyAlignment="0" applyProtection="0"/>
    <xf numFmtId="49" fontId="19" fillId="40" borderId="10">
      <alignment vertical="center"/>
    </xf>
    <xf numFmtId="166" fontId="1" fillId="0" borderId="0" applyFont="0" applyFill="0" applyBorder="0" applyAlignment="0" applyProtection="0"/>
    <xf numFmtId="0" fontId="22" fillId="0" borderId="0"/>
    <xf numFmtId="49" fontId="19" fillId="40" borderId="10">
      <alignment vertical="center"/>
    </xf>
    <xf numFmtId="49" fontId="42" fillId="39" borderId="10">
      <alignment vertical="center"/>
    </xf>
    <xf numFmtId="49" fontId="19" fillId="40" borderId="10">
      <alignment vertical="center"/>
    </xf>
    <xf numFmtId="0" fontId="22" fillId="0" borderId="0"/>
    <xf numFmtId="49" fontId="42" fillId="39" borderId="10">
      <alignment vertical="center"/>
    </xf>
    <xf numFmtId="49" fontId="19" fillId="40" borderId="10">
      <alignment vertical="center"/>
    </xf>
    <xf numFmtId="169" fontId="22" fillId="0" borderId="0" applyFill="0" applyBorder="0" applyProtection="0"/>
    <xf numFmtId="168" fontId="22" fillId="0" borderId="0" applyFill="0" applyBorder="0" applyProtection="0"/>
    <xf numFmtId="49" fontId="42" fillId="39" borderId="10">
      <alignment vertical="center"/>
    </xf>
    <xf numFmtId="0" fontId="22" fillId="0" borderId="0"/>
    <xf numFmtId="49" fontId="19" fillId="40" borderId="10">
      <alignment vertical="center"/>
    </xf>
    <xf numFmtId="49" fontId="19" fillId="40" borderId="10">
      <alignment vertical="center"/>
    </xf>
    <xf numFmtId="0" fontId="1" fillId="0" borderId="0"/>
    <xf numFmtId="0" fontId="19" fillId="0" borderId="0"/>
    <xf numFmtId="183" fontId="19" fillId="0" borderId="0" applyFill="0" applyBorder="0" applyAlignment="0" applyProtection="0"/>
    <xf numFmtId="168" fontId="19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49" fontId="19" fillId="40" borderId="10">
      <alignment vertical="center"/>
    </xf>
    <xf numFmtId="49" fontId="42" fillId="39" borderId="10">
      <alignment vertical="center"/>
    </xf>
    <xf numFmtId="49" fontId="19" fillId="40" borderId="10">
      <alignment vertical="center"/>
    </xf>
    <xf numFmtId="49" fontId="42" fillId="39" borderId="10">
      <alignment vertical="center"/>
    </xf>
    <xf numFmtId="49" fontId="19" fillId="40" borderId="1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9" fontId="42" fillId="39" borderId="1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2">
    <xf numFmtId="0" fontId="0" fillId="0" borderId="0" xfId="0"/>
    <xf numFmtId="179" fontId="68" fillId="42" borderId="42" xfId="54" applyNumberFormat="1" applyFont="1" applyFill="1" applyBorder="1" applyAlignment="1" applyProtection="1">
      <alignment horizontal="center" vertical="center"/>
    </xf>
    <xf numFmtId="178" fontId="68" fillId="42" borderId="33" xfId="54" applyNumberFormat="1" applyFont="1" applyFill="1" applyBorder="1" applyAlignment="1" applyProtection="1">
      <alignment horizontal="left" vertical="center"/>
    </xf>
    <xf numFmtId="3" fontId="66" fillId="42" borderId="0" xfId="54" applyNumberFormat="1" applyFont="1" applyFill="1" applyBorder="1" applyAlignment="1" applyProtection="1">
      <alignment horizontal="center" vertical="center"/>
    </xf>
    <xf numFmtId="179" fontId="68" fillId="42" borderId="42" xfId="54" applyNumberFormat="1" applyFont="1" applyFill="1" applyBorder="1" applyAlignment="1" applyProtection="1">
      <alignment vertical="center"/>
    </xf>
    <xf numFmtId="4" fontId="71" fillId="42" borderId="39" xfId="54" applyNumberFormat="1" applyFont="1" applyFill="1" applyBorder="1" applyAlignment="1" applyProtection="1">
      <alignment horizontal="center" vertical="center" wrapText="1"/>
    </xf>
    <xf numFmtId="0" fontId="66" fillId="42" borderId="0" xfId="54" applyNumberFormat="1" applyFont="1" applyFill="1" applyBorder="1" applyAlignment="1" applyProtection="1">
      <alignment horizontal="center" vertical="center"/>
    </xf>
    <xf numFmtId="3" fontId="68" fillId="42" borderId="37" xfId="54" applyNumberFormat="1" applyFont="1" applyFill="1" applyBorder="1" applyAlignment="1" applyProtection="1">
      <alignment vertical="center"/>
    </xf>
    <xf numFmtId="179" fontId="68" fillId="42" borderId="37" xfId="54" applyNumberFormat="1" applyFont="1" applyFill="1" applyBorder="1" applyAlignment="1" applyProtection="1">
      <alignment vertical="center"/>
    </xf>
    <xf numFmtId="179" fontId="68" fillId="42" borderId="35" xfId="54" applyNumberFormat="1" applyFont="1" applyFill="1" applyBorder="1" applyAlignment="1" applyProtection="1">
      <alignment vertical="center"/>
    </xf>
    <xf numFmtId="178" fontId="68" fillId="42" borderId="35" xfId="54" applyNumberFormat="1" applyFont="1" applyFill="1" applyBorder="1" applyAlignment="1" applyProtection="1">
      <alignment horizontal="left" vertical="center"/>
    </xf>
    <xf numFmtId="0" fontId="67" fillId="42" borderId="0" xfId="54" applyNumberFormat="1" applyFont="1" applyFill="1" applyBorder="1" applyAlignment="1" applyProtection="1"/>
    <xf numFmtId="170" fontId="68" fillId="42" borderId="42" xfId="54" applyNumberFormat="1" applyFont="1" applyFill="1" applyBorder="1" applyAlignment="1" applyProtection="1">
      <alignment horizontal="right" vertical="center"/>
    </xf>
    <xf numFmtId="178" fontId="68" fillId="42" borderId="12" xfId="54" applyNumberFormat="1" applyFont="1" applyFill="1" applyBorder="1" applyAlignment="1" applyProtection="1">
      <alignment horizontal="left" vertical="center"/>
    </xf>
    <xf numFmtId="49" fontId="68" fillId="42" borderId="0" xfId="54" applyNumberFormat="1" applyFont="1" applyFill="1" applyBorder="1" applyAlignment="1" applyProtection="1">
      <alignment horizontal="left" vertical="center"/>
    </xf>
    <xf numFmtId="179" fontId="68" fillId="42" borderId="0" xfId="54" applyNumberFormat="1" applyFont="1" applyFill="1" applyBorder="1" applyAlignment="1" applyProtection="1">
      <alignment vertical="center"/>
    </xf>
    <xf numFmtId="179" fontId="68" fillId="42" borderId="14" xfId="54" applyNumberFormat="1" applyFont="1" applyFill="1" applyBorder="1" applyAlignment="1" applyProtection="1">
      <alignment vertical="center"/>
    </xf>
    <xf numFmtId="3" fontId="68" fillId="42" borderId="14" xfId="54" applyNumberFormat="1" applyFont="1" applyFill="1" applyBorder="1" applyAlignment="1" applyProtection="1">
      <alignment vertical="center"/>
    </xf>
    <xf numFmtId="3" fontId="68" fillId="42" borderId="13" xfId="54" applyNumberFormat="1" applyFont="1" applyFill="1" applyBorder="1" applyAlignment="1" applyProtection="1">
      <alignment vertical="center"/>
    </xf>
    <xf numFmtId="170" fontId="68" fillId="42" borderId="13" xfId="54" applyNumberFormat="1" applyFont="1" applyFill="1" applyBorder="1" applyAlignment="1" applyProtection="1">
      <alignment horizontal="right" vertical="center"/>
    </xf>
    <xf numFmtId="178" fontId="72" fillId="42" borderId="12" xfId="54" applyNumberFormat="1" applyFont="1" applyFill="1" applyBorder="1" applyAlignment="1" applyProtection="1">
      <alignment horizontal="left" vertical="center"/>
    </xf>
    <xf numFmtId="49" fontId="72" fillId="42" borderId="0" xfId="54" applyNumberFormat="1" applyFont="1" applyFill="1" applyBorder="1" applyAlignment="1" applyProtection="1">
      <alignment vertical="center"/>
    </xf>
    <xf numFmtId="179" fontId="72" fillId="42" borderId="0" xfId="54" applyNumberFormat="1" applyFont="1" applyFill="1" applyBorder="1" applyAlignment="1" applyProtection="1">
      <alignment vertical="center"/>
    </xf>
    <xf numFmtId="179" fontId="72" fillId="42" borderId="14" xfId="54" applyNumberFormat="1" applyFont="1" applyFill="1" applyBorder="1" applyAlignment="1" applyProtection="1">
      <alignment vertical="center"/>
    </xf>
    <xf numFmtId="3" fontId="72" fillId="42" borderId="14" xfId="54" applyNumberFormat="1" applyFont="1" applyFill="1" applyBorder="1" applyAlignment="1" applyProtection="1">
      <alignment vertical="center"/>
    </xf>
    <xf numFmtId="3" fontId="72" fillId="42" borderId="13" xfId="54" applyNumberFormat="1" applyFont="1" applyFill="1" applyBorder="1" applyAlignment="1" applyProtection="1">
      <alignment horizontal="center" vertical="center"/>
    </xf>
    <xf numFmtId="170" fontId="72" fillId="42" borderId="13" xfId="54" applyNumberFormat="1" applyFont="1" applyFill="1" applyBorder="1" applyAlignment="1" applyProtection="1">
      <alignment horizontal="right" vertical="center"/>
    </xf>
    <xf numFmtId="49" fontId="72" fillId="42" borderId="0" xfId="54" applyNumberFormat="1" applyFont="1" applyFill="1" applyBorder="1" applyAlignment="1" applyProtection="1">
      <alignment horizontal="left" vertical="center"/>
    </xf>
    <xf numFmtId="0" fontId="72" fillId="42" borderId="12" xfId="54" applyNumberFormat="1" applyFont="1" applyFill="1" applyBorder="1" applyAlignment="1" applyProtection="1">
      <alignment horizontal="center" vertical="center"/>
    </xf>
    <xf numFmtId="170" fontId="73" fillId="42" borderId="13" xfId="54" applyNumberFormat="1" applyFont="1" applyFill="1" applyBorder="1" applyAlignment="1" applyProtection="1">
      <alignment horizontal="right" vertical="center"/>
    </xf>
    <xf numFmtId="0" fontId="72" fillId="42" borderId="0" xfId="54" applyNumberFormat="1" applyFont="1" applyFill="1" applyBorder="1" applyAlignment="1" applyProtection="1">
      <alignment horizontal="right" vertical="center"/>
    </xf>
    <xf numFmtId="3" fontId="72" fillId="42" borderId="13" xfId="54" applyNumberFormat="1" applyFont="1" applyFill="1" applyBorder="1" applyAlignment="1" applyProtection="1">
      <alignment vertical="center"/>
    </xf>
    <xf numFmtId="49" fontId="74" fillId="42" borderId="0" xfId="54" applyNumberFormat="1" applyFont="1" applyFill="1" applyBorder="1" applyAlignment="1" applyProtection="1">
      <alignment horizontal="left" vertical="center"/>
    </xf>
    <xf numFmtId="179" fontId="74" fillId="42" borderId="0" xfId="54" applyNumberFormat="1" applyFont="1" applyFill="1" applyBorder="1" applyAlignment="1" applyProtection="1">
      <alignment vertical="center"/>
    </xf>
    <xf numFmtId="179" fontId="74" fillId="42" borderId="14" xfId="54" applyNumberFormat="1" applyFont="1" applyFill="1" applyBorder="1" applyAlignment="1" applyProtection="1">
      <alignment vertical="center"/>
    </xf>
    <xf numFmtId="3" fontId="74" fillId="42" borderId="14" xfId="54" applyNumberFormat="1" applyFont="1" applyFill="1" applyBorder="1" applyAlignment="1" applyProtection="1">
      <alignment vertical="center"/>
    </xf>
    <xf numFmtId="3" fontId="73" fillId="42" borderId="14" xfId="54" applyNumberFormat="1" applyFont="1" applyFill="1" applyBorder="1" applyAlignment="1" applyProtection="1">
      <alignment vertical="center"/>
    </xf>
    <xf numFmtId="0" fontId="74" fillId="42" borderId="12" xfId="54" applyNumberFormat="1" applyFont="1" applyFill="1" applyBorder="1" applyAlignment="1" applyProtection="1">
      <alignment horizontal="center" vertical="center"/>
    </xf>
    <xf numFmtId="0" fontId="74" fillId="42" borderId="0" xfId="54" applyNumberFormat="1" applyFont="1" applyFill="1" applyBorder="1" applyAlignment="1" applyProtection="1">
      <alignment horizontal="right" vertical="center"/>
    </xf>
    <xf numFmtId="49" fontId="74" fillId="42" borderId="0" xfId="54" applyNumberFormat="1" applyFont="1" applyFill="1" applyBorder="1" applyAlignment="1" applyProtection="1">
      <alignment horizontal="right" vertical="center"/>
    </xf>
    <xf numFmtId="0" fontId="20" fillId="42" borderId="0" xfId="0" applyFont="1" applyFill="1"/>
    <xf numFmtId="179" fontId="72" fillId="42" borderId="23" xfId="54" applyNumberFormat="1" applyFont="1" applyFill="1" applyBorder="1" applyAlignment="1" applyProtection="1">
      <alignment vertical="center"/>
    </xf>
    <xf numFmtId="179" fontId="72" fillId="42" borderId="24" xfId="54" applyNumberFormat="1" applyFont="1" applyFill="1" applyBorder="1" applyAlignment="1" applyProtection="1">
      <alignment vertical="center"/>
    </xf>
    <xf numFmtId="49" fontId="72" fillId="42" borderId="0" xfId="54" applyNumberFormat="1" applyFont="1" applyFill="1" applyBorder="1" applyAlignment="1" applyProtection="1">
      <alignment horizontal="right" vertical="center"/>
    </xf>
    <xf numFmtId="179" fontId="68" fillId="42" borderId="39" xfId="54" applyNumberFormat="1" applyFont="1" applyFill="1" applyBorder="1" applyAlignment="1" applyProtection="1">
      <alignment vertical="center"/>
    </xf>
    <xf numFmtId="179" fontId="68" fillId="42" borderId="13" xfId="54" applyNumberFormat="1" applyFont="1" applyFill="1" applyBorder="1" applyAlignment="1" applyProtection="1">
      <alignment vertical="center"/>
    </xf>
    <xf numFmtId="0" fontId="72" fillId="42" borderId="0" xfId="54" applyNumberFormat="1" applyFont="1" applyFill="1" applyBorder="1" applyAlignment="1" applyProtection="1">
      <alignment vertical="center"/>
    </xf>
    <xf numFmtId="179" fontId="72" fillId="42" borderId="13" xfId="54" applyNumberFormat="1" applyFont="1" applyFill="1" applyBorder="1" applyAlignment="1" applyProtection="1">
      <alignment vertical="center"/>
    </xf>
    <xf numFmtId="179" fontId="74" fillId="42" borderId="13" xfId="54" applyNumberFormat="1" applyFont="1" applyFill="1" applyBorder="1" applyAlignment="1" applyProtection="1">
      <alignment vertical="center"/>
    </xf>
    <xf numFmtId="179" fontId="74" fillId="42" borderId="11" xfId="54" applyNumberFormat="1" applyFont="1" applyFill="1" applyBorder="1" applyAlignment="1" applyProtection="1">
      <alignment vertical="center"/>
    </xf>
    <xf numFmtId="179" fontId="74" fillId="42" borderId="24" xfId="54" applyNumberFormat="1" applyFont="1" applyFill="1" applyBorder="1" applyAlignment="1" applyProtection="1">
      <alignment vertical="center"/>
    </xf>
    <xf numFmtId="3" fontId="20" fillId="42" borderId="14" xfId="0" applyNumberFormat="1" applyFont="1" applyFill="1" applyBorder="1"/>
    <xf numFmtId="3" fontId="74" fillId="42" borderId="13" xfId="54" applyNumberFormat="1" applyFont="1" applyFill="1" applyBorder="1" applyAlignment="1" applyProtection="1">
      <alignment vertical="center"/>
    </xf>
    <xf numFmtId="49" fontId="72" fillId="42" borderId="14" xfId="54" applyNumberFormat="1" applyFont="1" applyFill="1" applyBorder="1" applyAlignment="1" applyProtection="1">
      <alignment horizontal="left" vertical="center"/>
    </xf>
    <xf numFmtId="3" fontId="72" fillId="42" borderId="14" xfId="54" applyNumberFormat="1" applyFont="1" applyFill="1" applyBorder="1" applyAlignment="1" applyProtection="1">
      <alignment horizontal="right" vertical="center"/>
    </xf>
    <xf numFmtId="49" fontId="72" fillId="42" borderId="23" xfId="54" applyNumberFormat="1" applyFont="1" applyFill="1" applyBorder="1" applyAlignment="1" applyProtection="1">
      <alignment vertical="center"/>
    </xf>
    <xf numFmtId="49" fontId="72" fillId="42" borderId="24" xfId="54" applyNumberFormat="1" applyFont="1" applyFill="1" applyBorder="1" applyAlignment="1" applyProtection="1">
      <alignment vertical="center"/>
    </xf>
    <xf numFmtId="178" fontId="75" fillId="42" borderId="41" xfId="54" applyNumberFormat="1" applyFont="1" applyFill="1" applyBorder="1" applyAlignment="1" applyProtection="1">
      <alignment horizontal="left" vertical="center"/>
    </xf>
    <xf numFmtId="178" fontId="68" fillId="42" borderId="40" xfId="54" applyNumberFormat="1" applyFont="1" applyFill="1" applyBorder="1" applyAlignment="1" applyProtection="1">
      <alignment horizontal="left" vertical="center"/>
    </xf>
    <xf numFmtId="49" fontId="68" fillId="42" borderId="40" xfId="54" applyNumberFormat="1" applyFont="1" applyFill="1" applyBorder="1" applyAlignment="1" applyProtection="1">
      <alignment horizontal="left" vertical="center"/>
    </xf>
    <xf numFmtId="179" fontId="68" fillId="42" borderId="40" xfId="54" applyNumberFormat="1" applyFont="1" applyFill="1" applyBorder="1" applyAlignment="1" applyProtection="1">
      <alignment vertical="center"/>
    </xf>
    <xf numFmtId="179" fontId="68" fillId="42" borderId="38" xfId="54" applyNumberFormat="1" applyFont="1" applyFill="1" applyBorder="1" applyAlignment="1" applyProtection="1">
      <alignment vertical="center"/>
    </xf>
    <xf numFmtId="3" fontId="68" fillId="42" borderId="38" xfId="54" applyNumberFormat="1" applyFont="1" applyFill="1" applyBorder="1" applyAlignment="1" applyProtection="1">
      <alignment vertical="center"/>
    </xf>
    <xf numFmtId="170" fontId="73" fillId="42" borderId="44" xfId="54" applyNumberFormat="1" applyFont="1" applyFill="1" applyBorder="1" applyAlignment="1" applyProtection="1">
      <alignment horizontal="right" vertical="center"/>
    </xf>
    <xf numFmtId="178" fontId="72" fillId="42" borderId="0" xfId="54" applyNumberFormat="1" applyFont="1" applyFill="1" applyBorder="1" applyAlignment="1" applyProtection="1">
      <alignment horizontal="right" vertical="center"/>
    </xf>
    <xf numFmtId="0" fontId="68" fillId="42" borderId="0" xfId="54" applyNumberFormat="1" applyFont="1" applyFill="1" applyBorder="1" applyAlignment="1" applyProtection="1">
      <alignment horizontal="left" vertical="center"/>
    </xf>
    <xf numFmtId="49" fontId="68" fillId="42" borderId="0" xfId="54" applyNumberFormat="1" applyFont="1" applyFill="1" applyBorder="1" applyAlignment="1" applyProtection="1">
      <alignment horizontal="center" vertical="center"/>
    </xf>
    <xf numFmtId="179" fontId="68" fillId="42" borderId="39" xfId="54" applyNumberFormat="1" applyFont="1" applyFill="1" applyBorder="1" applyAlignment="1" applyProtection="1">
      <alignment horizontal="center" vertical="center"/>
    </xf>
    <xf numFmtId="3" fontId="68" fillId="42" borderId="13" xfId="54" applyNumberFormat="1" applyFont="1" applyFill="1" applyBorder="1" applyAlignment="1" applyProtection="1">
      <alignment horizontal="center" vertical="center"/>
    </xf>
    <xf numFmtId="3" fontId="76" fillId="45" borderId="13" xfId="54" applyNumberFormat="1" applyFont="1" applyFill="1" applyBorder="1" applyAlignment="1" applyProtection="1">
      <alignment vertical="center"/>
    </xf>
    <xf numFmtId="3" fontId="68" fillId="45" borderId="13" xfId="54" applyNumberFormat="1" applyFont="1" applyFill="1" applyBorder="1" applyAlignment="1" applyProtection="1">
      <alignment vertical="center"/>
    </xf>
    <xf numFmtId="3" fontId="77" fillId="45" borderId="13" xfId="54" applyNumberFormat="1" applyFont="1" applyFill="1" applyBorder="1" applyAlignment="1" applyProtection="1">
      <alignment vertical="center"/>
    </xf>
    <xf numFmtId="3" fontId="72" fillId="45" borderId="13" xfId="54" applyNumberFormat="1" applyFont="1" applyFill="1" applyBorder="1" applyAlignment="1" applyProtection="1">
      <alignment vertical="center"/>
    </xf>
    <xf numFmtId="3" fontId="78" fillId="45" borderId="13" xfId="54" applyNumberFormat="1" applyFont="1" applyFill="1" applyBorder="1" applyAlignment="1" applyProtection="1">
      <alignment vertical="center"/>
    </xf>
    <xf numFmtId="3" fontId="74" fillId="45" borderId="13" xfId="54" applyNumberFormat="1" applyFont="1" applyFill="1" applyBorder="1" applyAlignment="1" applyProtection="1">
      <alignment vertical="center"/>
    </xf>
    <xf numFmtId="3" fontId="79" fillId="45" borderId="13" xfId="54" applyNumberFormat="1" applyFont="1" applyFill="1" applyBorder="1" applyAlignment="1" applyProtection="1">
      <alignment vertical="center"/>
    </xf>
    <xf numFmtId="49" fontId="73" fillId="42" borderId="0" xfId="54" applyNumberFormat="1" applyFont="1" applyFill="1" applyBorder="1" applyAlignment="1" applyProtection="1">
      <alignment horizontal="left" vertical="center"/>
    </xf>
    <xf numFmtId="49" fontId="72" fillId="42" borderId="0" xfId="54" applyNumberFormat="1" applyFont="1" applyFill="1" applyBorder="1" applyAlignment="1" applyProtection="1">
      <alignment vertical="center" wrapText="1"/>
    </xf>
    <xf numFmtId="3" fontId="77" fillId="45" borderId="11" xfId="54" applyNumberFormat="1" applyFont="1" applyFill="1" applyBorder="1" applyAlignment="1" applyProtection="1">
      <alignment vertical="center"/>
    </xf>
    <xf numFmtId="3" fontId="72" fillId="42" borderId="11" xfId="54" applyNumberFormat="1" applyFont="1" applyFill="1" applyBorder="1" applyAlignment="1" applyProtection="1">
      <alignment vertical="center"/>
    </xf>
    <xf numFmtId="178" fontId="68" fillId="42" borderId="0" xfId="54" applyNumberFormat="1" applyFont="1" applyFill="1" applyBorder="1" applyAlignment="1" applyProtection="1">
      <alignment horizontal="left" vertical="center"/>
    </xf>
    <xf numFmtId="179" fontId="76" fillId="45" borderId="35" xfId="54" applyNumberFormat="1" applyFont="1" applyFill="1" applyBorder="1" applyAlignment="1" applyProtection="1">
      <alignment vertical="center"/>
    </xf>
    <xf numFmtId="179" fontId="76" fillId="45" borderId="37" xfId="54" applyNumberFormat="1" applyFont="1" applyFill="1" applyBorder="1" applyAlignment="1" applyProtection="1">
      <alignment vertical="center"/>
    </xf>
    <xf numFmtId="3" fontId="68" fillId="45" borderId="14" xfId="54" applyNumberFormat="1" applyFont="1" applyFill="1" applyBorder="1" applyAlignment="1" applyProtection="1">
      <alignment vertical="center"/>
    </xf>
    <xf numFmtId="3" fontId="73" fillId="42" borderId="13" xfId="54" applyNumberFormat="1" applyFont="1" applyFill="1" applyBorder="1" applyAlignment="1" applyProtection="1">
      <alignment horizontal="center" vertical="center"/>
    </xf>
    <xf numFmtId="179" fontId="77" fillId="45" borderId="0" xfId="54" applyNumberFormat="1" applyFont="1" applyFill="1" applyBorder="1" applyAlignment="1" applyProtection="1">
      <alignment vertical="center"/>
    </xf>
    <xf numFmtId="179" fontId="77" fillId="45" borderId="14" xfId="54" applyNumberFormat="1" applyFont="1" applyFill="1" applyBorder="1" applyAlignment="1" applyProtection="1">
      <alignment vertical="center"/>
    </xf>
    <xf numFmtId="3" fontId="72" fillId="45" borderId="14" xfId="54" applyNumberFormat="1" applyFont="1" applyFill="1" applyBorder="1" applyAlignment="1" applyProtection="1">
      <alignment vertical="center"/>
    </xf>
    <xf numFmtId="179" fontId="76" fillId="45" borderId="0" xfId="54" applyNumberFormat="1" applyFont="1" applyFill="1" applyBorder="1" applyAlignment="1" applyProtection="1">
      <alignment vertical="center"/>
    </xf>
    <xf numFmtId="179" fontId="76" fillId="45" borderId="14" xfId="54" applyNumberFormat="1" applyFont="1" applyFill="1" applyBorder="1" applyAlignment="1" applyProtection="1">
      <alignment vertical="center"/>
    </xf>
    <xf numFmtId="179" fontId="68" fillId="45" borderId="40" xfId="54" applyNumberFormat="1" applyFont="1" applyFill="1" applyBorder="1" applyAlignment="1" applyProtection="1">
      <alignment vertical="center"/>
    </xf>
    <xf numFmtId="179" fontId="68" fillId="45" borderId="38" xfId="54" applyNumberFormat="1" applyFont="1" applyFill="1" applyBorder="1" applyAlignment="1" applyProtection="1">
      <alignment vertical="center"/>
    </xf>
    <xf numFmtId="3" fontId="68" fillId="45" borderId="38" xfId="54" applyNumberFormat="1" applyFont="1" applyFill="1" applyBorder="1" applyAlignment="1" applyProtection="1">
      <alignment vertical="center"/>
    </xf>
    <xf numFmtId="179" fontId="72" fillId="45" borderId="0" xfId="54" applyNumberFormat="1" applyFont="1" applyFill="1" applyBorder="1" applyAlignment="1" applyProtection="1">
      <alignment vertical="center"/>
    </xf>
    <xf numFmtId="179" fontId="72" fillId="45" borderId="14" xfId="54" applyNumberFormat="1" applyFont="1" applyFill="1" applyBorder="1" applyAlignment="1" applyProtection="1">
      <alignment vertical="center"/>
    </xf>
    <xf numFmtId="179" fontId="68" fillId="45" borderId="0" xfId="54" applyNumberFormat="1" applyFont="1" applyFill="1" applyBorder="1" applyAlignment="1" applyProtection="1">
      <alignment vertical="center"/>
    </xf>
    <xf numFmtId="179" fontId="68" fillId="45" borderId="14" xfId="54" applyNumberFormat="1" applyFont="1" applyFill="1" applyBorder="1" applyAlignment="1" applyProtection="1">
      <alignment vertical="center"/>
    </xf>
    <xf numFmtId="3" fontId="68" fillId="42" borderId="41" xfId="54" applyNumberFormat="1" applyFont="1" applyFill="1" applyBorder="1" applyAlignment="1" applyProtection="1">
      <alignment vertical="center"/>
    </xf>
    <xf numFmtId="3" fontId="73" fillId="42" borderId="44" xfId="54" applyNumberFormat="1" applyFont="1" applyFill="1" applyBorder="1" applyAlignment="1" applyProtection="1">
      <alignment horizontal="center" vertical="center"/>
    </xf>
    <xf numFmtId="0" fontId="80" fillId="42" borderId="12" xfId="54" applyNumberFormat="1" applyFont="1" applyFill="1" applyBorder="1" applyAlignment="1" applyProtection="1">
      <alignment horizontal="left" vertical="center"/>
    </xf>
    <xf numFmtId="49" fontId="72" fillId="42" borderId="0" xfId="54" applyNumberFormat="1" applyFont="1" applyFill="1" applyBorder="1" applyAlignment="1" applyProtection="1">
      <alignment horizontal="center" vertical="center"/>
    </xf>
    <xf numFmtId="49" fontId="68" fillId="42" borderId="0" xfId="54" applyNumberFormat="1" applyFont="1" applyFill="1" applyBorder="1" applyAlignment="1" applyProtection="1">
      <alignment vertical="center"/>
    </xf>
    <xf numFmtId="3" fontId="68" fillId="45" borderId="39" xfId="54" applyNumberFormat="1" applyFont="1" applyFill="1" applyBorder="1" applyAlignment="1" applyProtection="1">
      <alignment vertical="center"/>
    </xf>
    <xf numFmtId="170" fontId="73" fillId="42" borderId="38" xfId="54" applyNumberFormat="1" applyFont="1" applyFill="1" applyBorder="1" applyAlignment="1" applyProtection="1">
      <alignment horizontal="right" vertical="center"/>
    </xf>
    <xf numFmtId="0" fontId="68" fillId="42" borderId="0" xfId="54" applyNumberFormat="1" applyFont="1" applyFill="1" applyBorder="1" applyAlignment="1" applyProtection="1">
      <alignment horizontal="center" vertical="center"/>
    </xf>
    <xf numFmtId="180" fontId="72" fillId="42" borderId="0" xfId="54" applyNumberFormat="1" applyFont="1" applyFill="1" applyBorder="1" applyAlignment="1" applyProtection="1"/>
    <xf numFmtId="3" fontId="72" fillId="42" borderId="0" xfId="54" applyNumberFormat="1" applyFont="1" applyFill="1" applyBorder="1" applyAlignment="1" applyProtection="1"/>
    <xf numFmtId="0" fontId="81" fillId="42" borderId="0" xfId="54" applyNumberFormat="1" applyFont="1" applyFill="1" applyBorder="1" applyAlignment="1" applyProtection="1"/>
    <xf numFmtId="3" fontId="68" fillId="42" borderId="45" xfId="54" applyNumberFormat="1" applyFont="1" applyFill="1" applyBorder="1" applyAlignment="1" applyProtection="1">
      <alignment horizontal="center" vertical="center"/>
    </xf>
    <xf numFmtId="49" fontId="68" fillId="42" borderId="0" xfId="54" applyNumberFormat="1" applyFont="1" applyFill="1" applyBorder="1" applyAlignment="1" applyProtection="1">
      <alignment horizontal="left" vertical="center" wrapText="1"/>
    </xf>
    <xf numFmtId="181" fontId="72" fillId="42" borderId="14" xfId="54" applyNumberFormat="1" applyFont="1" applyFill="1" applyBorder="1" applyAlignment="1" applyProtection="1">
      <alignment vertical="center"/>
    </xf>
    <xf numFmtId="49" fontId="68" fillId="42" borderId="24" xfId="54" applyNumberFormat="1" applyFont="1" applyFill="1" applyBorder="1" applyAlignment="1" applyProtection="1">
      <alignment horizontal="left" vertical="center"/>
    </xf>
    <xf numFmtId="3" fontId="72" fillId="42" borderId="45" xfId="54" applyNumberFormat="1" applyFont="1" applyFill="1" applyBorder="1" applyAlignment="1" applyProtection="1">
      <alignment vertical="center"/>
    </xf>
    <xf numFmtId="49" fontId="68" fillId="42" borderId="0" xfId="54" applyNumberFormat="1" applyFont="1" applyFill="1" applyBorder="1" applyAlignment="1" applyProtection="1">
      <alignment vertical="center" wrapText="1"/>
    </xf>
    <xf numFmtId="179" fontId="72" fillId="42" borderId="36" xfId="54" applyNumberFormat="1" applyFont="1" applyFill="1" applyBorder="1" applyAlignment="1" applyProtection="1">
      <alignment vertical="center"/>
    </xf>
    <xf numFmtId="3" fontId="72" fillId="42" borderId="45" xfId="54" applyNumberFormat="1" applyFont="1" applyFill="1" applyBorder="1" applyAlignment="1" applyProtection="1">
      <alignment horizontal="center" vertical="center"/>
    </xf>
    <xf numFmtId="49" fontId="68" fillId="42" borderId="14" xfId="54" applyNumberFormat="1" applyFont="1" applyFill="1" applyBorder="1" applyAlignment="1" applyProtection="1">
      <alignment horizontal="left" vertical="center"/>
    </xf>
    <xf numFmtId="3" fontId="68" fillId="42" borderId="34" xfId="54" applyNumberFormat="1" applyFont="1" applyFill="1" applyBorder="1" applyAlignment="1" applyProtection="1">
      <alignment horizontal="center" vertical="center"/>
    </xf>
    <xf numFmtId="49" fontId="68" fillId="42" borderId="0" xfId="54" applyNumberFormat="1" applyFont="1" applyFill="1" applyBorder="1" applyAlignment="1" applyProtection="1">
      <alignment horizontal="right" vertical="center"/>
    </xf>
    <xf numFmtId="49" fontId="68" fillId="42" borderId="14" xfId="54" applyNumberFormat="1" applyFont="1" applyFill="1" applyBorder="1" applyAlignment="1" applyProtection="1">
      <alignment vertical="center" wrapText="1"/>
    </xf>
    <xf numFmtId="181" fontId="68" fillId="42" borderId="0" xfId="54" applyNumberFormat="1" applyFont="1" applyFill="1" applyBorder="1" applyAlignment="1" applyProtection="1">
      <alignment vertical="center"/>
    </xf>
    <xf numFmtId="181" fontId="72" fillId="42" borderId="0" xfId="54" applyNumberFormat="1" applyFont="1" applyFill="1" applyBorder="1" applyAlignment="1" applyProtection="1">
      <alignment vertical="center"/>
    </xf>
    <xf numFmtId="49" fontId="68" fillId="42" borderId="23" xfId="54" applyNumberFormat="1" applyFont="1" applyFill="1" applyBorder="1" applyAlignment="1" applyProtection="1">
      <alignment horizontal="right" vertical="center"/>
    </xf>
    <xf numFmtId="3" fontId="68" fillId="42" borderId="12" xfId="54" applyNumberFormat="1" applyFont="1" applyFill="1" applyBorder="1" applyAlignment="1" applyProtection="1">
      <alignment vertical="center"/>
    </xf>
    <xf numFmtId="3" fontId="68" fillId="42" borderId="45" xfId="54" applyNumberFormat="1" applyFont="1" applyFill="1" applyBorder="1" applyAlignment="1" applyProtection="1">
      <alignment vertical="center"/>
    </xf>
    <xf numFmtId="3" fontId="68" fillId="42" borderId="34" xfId="54" applyNumberFormat="1" applyFont="1" applyFill="1" applyBorder="1" applyAlignment="1" applyProtection="1">
      <alignment vertical="center"/>
    </xf>
    <xf numFmtId="3" fontId="72" fillId="42" borderId="34" xfId="54" applyNumberFormat="1" applyFont="1" applyFill="1" applyBorder="1" applyAlignment="1" applyProtection="1">
      <alignment vertical="center"/>
    </xf>
    <xf numFmtId="3" fontId="68" fillId="42" borderId="0" xfId="54" applyNumberFormat="1" applyFont="1" applyFill="1" applyBorder="1" applyAlignment="1" applyProtection="1">
      <alignment vertical="center"/>
    </xf>
    <xf numFmtId="179" fontId="68" fillId="42" borderId="22" xfId="54" applyNumberFormat="1" applyFont="1" applyFill="1" applyBorder="1" applyAlignment="1" applyProtection="1">
      <alignment vertical="center"/>
    </xf>
    <xf numFmtId="181" fontId="68" fillId="42" borderId="46" xfId="54" applyNumberFormat="1" applyFont="1" applyFill="1" applyBorder="1" applyAlignment="1" applyProtection="1">
      <alignment vertical="center"/>
    </xf>
    <xf numFmtId="3" fontId="68" fillId="42" borderId="11" xfId="54" applyNumberFormat="1" applyFont="1" applyFill="1" applyBorder="1" applyAlignment="1" applyProtection="1">
      <alignment vertical="center"/>
    </xf>
    <xf numFmtId="0" fontId="68" fillId="42" borderId="12" xfId="54" applyNumberFormat="1" applyFont="1" applyFill="1" applyBorder="1" applyAlignment="1" applyProtection="1">
      <alignment horizontal="center" vertical="center"/>
    </xf>
    <xf numFmtId="170" fontId="68" fillId="42" borderId="13" xfId="1" applyNumberFormat="1" applyFont="1" applyFill="1" applyBorder="1" applyAlignment="1" applyProtection="1">
      <alignment horizontal="right" vertical="center"/>
    </xf>
    <xf numFmtId="49" fontId="68" fillId="42" borderId="23" xfId="54" applyNumberFormat="1" applyFont="1" applyFill="1" applyBorder="1" applyAlignment="1" applyProtection="1">
      <alignment horizontal="left" vertical="center"/>
    </xf>
    <xf numFmtId="181" fontId="68" fillId="42" borderId="14" xfId="54" applyNumberFormat="1" applyFont="1" applyFill="1" applyBorder="1" applyAlignment="1" applyProtection="1">
      <alignment vertical="center"/>
    </xf>
    <xf numFmtId="179" fontId="68" fillId="42" borderId="23" xfId="54" applyNumberFormat="1" applyFont="1" applyFill="1" applyBorder="1" applyAlignment="1" applyProtection="1">
      <alignment horizontal="center" vertical="center"/>
    </xf>
    <xf numFmtId="0" fontId="20" fillId="0" borderId="0" xfId="0" applyFont="1"/>
    <xf numFmtId="0" fontId="20" fillId="0" borderId="0" xfId="0" applyFont="1"/>
    <xf numFmtId="0" fontId="20" fillId="0" borderId="0" xfId="0" applyFont="1"/>
    <xf numFmtId="0" fontId="0" fillId="0" borderId="0" xfId="0"/>
    <xf numFmtId="0" fontId="20" fillId="0" borderId="0" xfId="0" applyFont="1"/>
    <xf numFmtId="4" fontId="0" fillId="0" borderId="0" xfId="0" applyNumberFormat="1"/>
    <xf numFmtId="4" fontId="20" fillId="0" borderId="0" xfId="0" applyNumberFormat="1" applyFont="1"/>
    <xf numFmtId="0" fontId="0" fillId="0" borderId="0" xfId="0" applyAlignment="1">
      <alignment wrapText="1"/>
    </xf>
    <xf numFmtId="0" fontId="49" fillId="42" borderId="0" xfId="52" applyNumberFormat="1" applyFont="1" applyFill="1" applyBorder="1" applyAlignment="1" applyProtection="1">
      <alignment horizontal="center" vertical="center"/>
    </xf>
    <xf numFmtId="0" fontId="50" fillId="42" borderId="0" xfId="52" applyNumberFormat="1" applyFont="1" applyFill="1" applyBorder="1" applyAlignment="1" applyProtection="1"/>
    <xf numFmtId="0" fontId="49" fillId="42" borderId="0" xfId="52" applyNumberFormat="1" applyFont="1" applyFill="1" applyBorder="1" applyAlignment="1" applyProtection="1">
      <alignment horizontal="center" vertical="center" wrapText="1"/>
    </xf>
    <xf numFmtId="49" fontId="53" fillId="42" borderId="12" xfId="45" applyNumberFormat="1" applyFont="1" applyFill="1" applyBorder="1" applyAlignment="1" applyProtection="1">
      <alignment horizontal="left" vertical="center"/>
    </xf>
    <xf numFmtId="49" fontId="53" fillId="42" borderId="0" xfId="45" applyNumberFormat="1" applyFont="1" applyFill="1" applyBorder="1" applyAlignment="1" applyProtection="1">
      <alignment horizontal="right" vertical="center"/>
    </xf>
    <xf numFmtId="3" fontId="53" fillId="42" borderId="13" xfId="45" applyNumberFormat="1" applyFont="1" applyFill="1" applyBorder="1" applyAlignment="1" applyProtection="1">
      <alignment horizontal="right" vertical="center"/>
    </xf>
    <xf numFmtId="3" fontId="53" fillId="42" borderId="14" xfId="45" applyNumberFormat="1" applyFont="1" applyFill="1" applyBorder="1" applyAlignment="1" applyProtection="1">
      <alignment horizontal="right" vertical="center"/>
    </xf>
    <xf numFmtId="172" fontId="53" fillId="42" borderId="13" xfId="567" applyFont="1" applyFill="1" applyBorder="1" applyAlignment="1" applyProtection="1">
      <alignment horizontal="right" vertical="center"/>
    </xf>
    <xf numFmtId="9" fontId="53" fillId="42" borderId="13" xfId="1" applyFont="1" applyFill="1" applyBorder="1" applyAlignment="1" applyProtection="1">
      <alignment horizontal="right" vertical="center"/>
    </xf>
    <xf numFmtId="49" fontId="54" fillId="42" borderId="12" xfId="45" applyNumberFormat="1" applyFont="1" applyFill="1" applyBorder="1" applyAlignment="1" applyProtection="1">
      <alignment horizontal="left" vertical="center"/>
    </xf>
    <xf numFmtId="49" fontId="54" fillId="42" borderId="0" xfId="45" applyNumberFormat="1" applyFont="1" applyFill="1" applyBorder="1" applyAlignment="1" applyProtection="1">
      <alignment horizontal="right" vertical="center"/>
    </xf>
    <xf numFmtId="172" fontId="54" fillId="42" borderId="13" xfId="51" applyNumberFormat="1" applyFont="1" applyFill="1" applyBorder="1" applyAlignment="1" applyProtection="1">
      <alignment horizontal="right" vertical="center"/>
    </xf>
    <xf numFmtId="3" fontId="54" fillId="42" borderId="13" xfId="45" applyNumberFormat="1" applyFont="1" applyFill="1" applyBorder="1" applyAlignment="1" applyProtection="1">
      <alignment horizontal="right" vertical="center"/>
    </xf>
    <xf numFmtId="3" fontId="54" fillId="42" borderId="14" xfId="45" applyNumberFormat="1" applyFont="1" applyFill="1" applyBorder="1" applyAlignment="1" applyProtection="1">
      <alignment horizontal="right" vertical="center"/>
    </xf>
    <xf numFmtId="49" fontId="54" fillId="0" borderId="12" xfId="45" applyNumberFormat="1" applyFont="1" applyFill="1" applyBorder="1" applyAlignment="1" applyProtection="1">
      <alignment horizontal="left" vertical="center"/>
    </xf>
    <xf numFmtId="49" fontId="54" fillId="0" borderId="0" xfId="45" applyNumberFormat="1" applyFont="1" applyFill="1" applyBorder="1" applyAlignment="1" applyProtection="1">
      <alignment horizontal="right" vertical="center"/>
    </xf>
    <xf numFmtId="49" fontId="54" fillId="0" borderId="0" xfId="45" applyNumberFormat="1" applyFont="1" applyFill="1" applyBorder="1" applyAlignment="1" applyProtection="1">
      <alignment horizontal="left" vertical="center"/>
    </xf>
    <xf numFmtId="49" fontId="55" fillId="0" borderId="0" xfId="45" applyNumberFormat="1" applyFont="1" applyFill="1" applyBorder="1" applyAlignment="1" applyProtection="1">
      <alignment horizontal="left" vertical="center"/>
    </xf>
    <xf numFmtId="49" fontId="55" fillId="0" borderId="0" xfId="45" applyNumberFormat="1" applyFont="1" applyFill="1" applyBorder="1" applyAlignment="1" applyProtection="1">
      <alignment horizontal="center" vertical="center" wrapText="1"/>
    </xf>
    <xf numFmtId="49" fontId="55" fillId="0" borderId="15" xfId="45" applyNumberFormat="1" applyFont="1" applyFill="1" applyBorder="1" applyAlignment="1" applyProtection="1">
      <alignment horizontal="center" vertical="center" wrapText="1"/>
    </xf>
    <xf numFmtId="3" fontId="55" fillId="0" borderId="14" xfId="45" applyNumberFormat="1" applyFont="1" applyFill="1" applyBorder="1" applyAlignment="1" applyProtection="1">
      <alignment horizontal="right" vertical="center"/>
    </xf>
    <xf numFmtId="167" fontId="54" fillId="42" borderId="13" xfId="53" applyNumberFormat="1" applyFont="1" applyFill="1" applyBorder="1" applyAlignment="1" applyProtection="1">
      <alignment horizontal="right" vertical="center"/>
    </xf>
    <xf numFmtId="49" fontId="54" fillId="42" borderId="15" xfId="45" applyNumberFormat="1" applyFont="1" applyFill="1" applyBorder="1" applyAlignment="1" applyProtection="1">
      <alignment horizontal="left" vertical="center"/>
    </xf>
    <xf numFmtId="49" fontId="55" fillId="42" borderId="0" xfId="45" applyNumberFormat="1" applyFont="1" applyFill="1" applyBorder="1" applyAlignment="1" applyProtection="1">
      <alignment horizontal="left" vertical="center"/>
    </xf>
    <xf numFmtId="3" fontId="55" fillId="42" borderId="14" xfId="45" applyNumberFormat="1" applyFont="1" applyFill="1" applyBorder="1" applyAlignment="1" applyProtection="1">
      <alignment horizontal="right" vertical="center"/>
    </xf>
    <xf numFmtId="49" fontId="53" fillId="42" borderId="12" xfId="52" applyNumberFormat="1" applyFont="1" applyFill="1" applyBorder="1" applyAlignment="1" applyProtection="1">
      <alignment horizontal="center" vertical="center"/>
    </xf>
    <xf numFmtId="49" fontId="53" fillId="42" borderId="14" xfId="45" applyNumberFormat="1" applyFont="1" applyFill="1" applyBorder="1" applyAlignment="1" applyProtection="1">
      <alignment horizontal="left" vertical="center"/>
    </xf>
    <xf numFmtId="0" fontId="56" fillId="0" borderId="0" xfId="0" applyFont="1"/>
    <xf numFmtId="0" fontId="56" fillId="0" borderId="0" xfId="0" applyFont="1" applyAlignment="1">
      <alignment wrapText="1"/>
    </xf>
    <xf numFmtId="49" fontId="53" fillId="42" borderId="0" xfId="45" applyNumberFormat="1" applyFont="1" applyFill="1" applyBorder="1" applyAlignment="1" applyProtection="1">
      <alignment horizontal="left" vertical="center" wrapText="1"/>
    </xf>
    <xf numFmtId="49" fontId="53" fillId="42" borderId="0" xfId="45" applyNumberFormat="1" applyFont="1" applyFill="1" applyBorder="1" applyAlignment="1" applyProtection="1">
      <alignment vertical="center"/>
    </xf>
    <xf numFmtId="49" fontId="53" fillId="42" borderId="0" xfId="45" applyNumberFormat="1" applyFont="1" applyFill="1" applyBorder="1" applyAlignment="1" applyProtection="1">
      <alignment vertical="center" wrapText="1"/>
    </xf>
    <xf numFmtId="49" fontId="53" fillId="42" borderId="15" xfId="45" applyNumberFormat="1" applyFont="1" applyFill="1" applyBorder="1" applyAlignment="1" applyProtection="1">
      <alignment vertical="center" wrapText="1"/>
    </xf>
    <xf numFmtId="3" fontId="53" fillId="42" borderId="14" xfId="45" applyNumberFormat="1" applyFont="1" applyFill="1" applyBorder="1" applyAlignment="1" applyProtection="1">
      <alignment horizontal="right" vertical="center" wrapText="1"/>
    </xf>
    <xf numFmtId="49" fontId="53" fillId="42" borderId="0" xfId="52" applyNumberFormat="1" applyFont="1" applyFill="1" applyBorder="1" applyAlignment="1" applyProtection="1">
      <alignment horizontal="left" vertical="center"/>
    </xf>
    <xf numFmtId="49" fontId="53" fillId="42" borderId="0" xfId="52" applyNumberFormat="1" applyFont="1" applyFill="1" applyBorder="1" applyAlignment="1" applyProtection="1">
      <alignment horizontal="center" vertical="center"/>
    </xf>
    <xf numFmtId="49" fontId="53" fillId="42" borderId="0" xfId="52" applyNumberFormat="1" applyFont="1" applyFill="1" applyBorder="1" applyAlignment="1" applyProtection="1">
      <alignment horizontal="center" vertical="center" wrapText="1"/>
    </xf>
    <xf numFmtId="49" fontId="53" fillId="42" borderId="15" xfId="52" applyNumberFormat="1" applyFont="1" applyFill="1" applyBorder="1" applyAlignment="1" applyProtection="1">
      <alignment horizontal="center" vertical="center"/>
    </xf>
    <xf numFmtId="3" fontId="53" fillId="42" borderId="14" xfId="52" applyNumberFormat="1" applyFont="1" applyFill="1" applyBorder="1" applyAlignment="1" applyProtection="1">
      <alignment horizontal="right" vertical="center"/>
    </xf>
    <xf numFmtId="172" fontId="53" fillId="42" borderId="13" xfId="51" applyNumberFormat="1" applyFont="1" applyFill="1" applyBorder="1" applyAlignment="1" applyProtection="1">
      <alignment horizontal="right" vertical="center"/>
    </xf>
    <xf numFmtId="170" fontId="53" fillId="42" borderId="13" xfId="53" applyNumberFormat="1" applyFont="1" applyFill="1" applyBorder="1" applyAlignment="1" applyProtection="1">
      <alignment horizontal="right" vertical="center"/>
    </xf>
    <xf numFmtId="49" fontId="53" fillId="42" borderId="0" xfId="45" applyNumberFormat="1" applyFont="1" applyFill="1" applyBorder="1" applyAlignment="1" applyProtection="1">
      <alignment horizontal="center" vertical="center"/>
    </xf>
    <xf numFmtId="49" fontId="54" fillId="42" borderId="12" xfId="52" applyNumberFormat="1" applyFont="1" applyFill="1" applyBorder="1" applyAlignment="1" applyProtection="1">
      <alignment horizontal="center" vertical="center"/>
    </xf>
    <xf numFmtId="49" fontId="54" fillId="42" borderId="0" xfId="52" applyNumberFormat="1" applyFont="1" applyFill="1" applyBorder="1" applyAlignment="1" applyProtection="1">
      <alignment horizontal="center" vertical="center"/>
    </xf>
    <xf numFmtId="49" fontId="54" fillId="42" borderId="0" xfId="52" applyNumberFormat="1" applyFont="1" applyFill="1" applyBorder="1" applyAlignment="1" applyProtection="1">
      <alignment horizontal="right" vertical="center"/>
    </xf>
    <xf numFmtId="49" fontId="54" fillId="42" borderId="0" xfId="52" applyNumberFormat="1" applyFont="1" applyFill="1" applyBorder="1" applyAlignment="1" applyProtection="1">
      <alignment horizontal="left" vertical="center"/>
    </xf>
    <xf numFmtId="49" fontId="54" fillId="42" borderId="0" xfId="52" applyNumberFormat="1" applyFont="1" applyFill="1" applyBorder="1" applyAlignment="1" applyProtection="1">
      <alignment horizontal="left" vertical="center" wrapText="1"/>
    </xf>
    <xf numFmtId="49" fontId="57" fillId="42" borderId="0" xfId="52" applyNumberFormat="1" applyFont="1" applyFill="1" applyBorder="1" applyAlignment="1" applyProtection="1">
      <alignment horizontal="center" vertical="center"/>
    </xf>
    <xf numFmtId="49" fontId="57" fillId="42" borderId="0" xfId="52" applyNumberFormat="1" applyFont="1" applyFill="1" applyBorder="1" applyAlignment="1" applyProtection="1">
      <alignment vertical="center"/>
    </xf>
    <xf numFmtId="49" fontId="57" fillId="42" borderId="0" xfId="52" applyNumberFormat="1" applyFont="1" applyFill="1" applyBorder="1" applyAlignment="1" applyProtection="1">
      <alignment vertical="center" wrapText="1"/>
    </xf>
    <xf numFmtId="3" fontId="53" fillId="42" borderId="13" xfId="52" applyNumberFormat="1" applyFont="1" applyFill="1" applyBorder="1" applyAlignment="1" applyProtection="1">
      <alignment horizontal="right" vertical="center"/>
    </xf>
    <xf numFmtId="49" fontId="57" fillId="42" borderId="0" xfId="45" applyNumberFormat="1" applyFont="1" applyFill="1" applyBorder="1" applyAlignment="1" applyProtection="1">
      <alignment horizontal="right" vertical="center"/>
    </xf>
    <xf numFmtId="49" fontId="53" fillId="42" borderId="0" xfId="52" applyNumberFormat="1" applyFont="1" applyFill="1" applyBorder="1" applyAlignment="1" applyProtection="1">
      <alignment vertical="center"/>
    </xf>
    <xf numFmtId="49" fontId="54" fillId="42" borderId="0" xfId="52" applyNumberFormat="1" applyFont="1" applyFill="1" applyBorder="1" applyAlignment="1" applyProtection="1">
      <alignment vertical="center"/>
    </xf>
    <xf numFmtId="49" fontId="53" fillId="42" borderId="0" xfId="52" applyNumberFormat="1" applyFont="1" applyFill="1" applyBorder="1" applyAlignment="1" applyProtection="1">
      <alignment vertical="center" wrapText="1"/>
    </xf>
    <xf numFmtId="49" fontId="54" fillId="42" borderId="0" xfId="52" applyNumberFormat="1" applyFont="1" applyFill="1" applyBorder="1" applyAlignment="1" applyProtection="1">
      <alignment vertical="center" wrapText="1"/>
    </xf>
    <xf numFmtId="49" fontId="57" fillId="42" borderId="0" xfId="52" applyNumberFormat="1" applyFont="1" applyFill="1" applyBorder="1" applyAlignment="1" applyProtection="1">
      <alignment horizontal="left" vertical="center"/>
    </xf>
    <xf numFmtId="49" fontId="54" fillId="42" borderId="12" xfId="52" applyNumberFormat="1" applyFont="1" applyFill="1" applyBorder="1" applyAlignment="1" applyProtection="1">
      <alignment horizontal="left" vertical="center"/>
    </xf>
    <xf numFmtId="3" fontId="54" fillId="42" borderId="14" xfId="52" applyNumberFormat="1" applyFont="1" applyFill="1" applyBorder="1" applyAlignment="1" applyProtection="1">
      <alignment horizontal="right" vertical="center"/>
    </xf>
    <xf numFmtId="170" fontId="54" fillId="42" borderId="13" xfId="53" applyNumberFormat="1" applyFont="1" applyFill="1" applyBorder="1" applyAlignment="1" applyProtection="1">
      <alignment horizontal="right" vertical="center"/>
    </xf>
    <xf numFmtId="3" fontId="53" fillId="44" borderId="17" xfId="45" applyNumberFormat="1" applyFont="1" applyFill="1" applyBorder="1" applyAlignment="1" applyProtection="1">
      <alignment horizontal="right" vertical="center"/>
    </xf>
    <xf numFmtId="172" fontId="53" fillId="44" borderId="17" xfId="567" applyFont="1" applyFill="1" applyBorder="1" applyAlignment="1" applyProtection="1">
      <alignment horizontal="right" vertical="center"/>
    </xf>
    <xf numFmtId="9" fontId="53" fillId="44" borderId="17" xfId="1" applyFont="1" applyFill="1" applyBorder="1" applyAlignment="1" applyProtection="1">
      <alignment vertical="center"/>
    </xf>
    <xf numFmtId="49" fontId="53" fillId="42" borderId="18" xfId="45" applyNumberFormat="1" applyFont="1" applyFill="1" applyBorder="1" applyAlignment="1" applyProtection="1">
      <alignment horizontal="left" vertical="center"/>
    </xf>
    <xf numFmtId="49" fontId="53" fillId="42" borderId="19" xfId="52" applyNumberFormat="1" applyFont="1" applyFill="1" applyBorder="1" applyAlignment="1" applyProtection="1">
      <alignment horizontal="center" vertical="center"/>
    </xf>
    <xf numFmtId="49" fontId="53" fillId="42" borderId="19" xfId="52" applyNumberFormat="1" applyFont="1" applyFill="1" applyBorder="1" applyAlignment="1" applyProtection="1">
      <alignment horizontal="left" vertical="center"/>
    </xf>
    <xf numFmtId="49" fontId="53" fillId="42" borderId="19" xfId="52" applyNumberFormat="1" applyFont="1" applyFill="1" applyBorder="1" applyAlignment="1" applyProtection="1">
      <alignment vertical="center"/>
    </xf>
    <xf numFmtId="49" fontId="53" fillId="42" borderId="19" xfId="52" applyNumberFormat="1" applyFont="1" applyFill="1" applyBorder="1" applyAlignment="1" applyProtection="1">
      <alignment vertical="center" wrapText="1"/>
    </xf>
    <xf numFmtId="3" fontId="53" fillId="42" borderId="21" xfId="52" applyNumberFormat="1" applyFont="1" applyFill="1" applyBorder="1" applyAlignment="1" applyProtection="1">
      <alignment horizontal="right" vertical="center"/>
    </xf>
    <xf numFmtId="172" fontId="53" fillId="42" borderId="20" xfId="51" applyNumberFormat="1" applyFont="1" applyFill="1" applyBorder="1" applyAlignment="1" applyProtection="1">
      <alignment horizontal="right" vertical="center"/>
    </xf>
    <xf numFmtId="170" fontId="53" fillId="42" borderId="20" xfId="53" applyNumberFormat="1" applyFont="1" applyFill="1" applyBorder="1" applyAlignment="1" applyProtection="1">
      <alignment horizontal="right" vertical="center"/>
    </xf>
    <xf numFmtId="49" fontId="53" fillId="42" borderId="22" xfId="52" applyNumberFormat="1" applyFont="1" applyFill="1" applyBorder="1" applyAlignment="1" applyProtection="1">
      <alignment horizontal="center" vertical="center"/>
    </xf>
    <xf numFmtId="49" fontId="53" fillId="42" borderId="23" xfId="52" applyNumberFormat="1" applyFont="1" applyFill="1" applyBorder="1" applyAlignment="1" applyProtection="1">
      <alignment horizontal="center" vertical="center"/>
    </xf>
    <xf numFmtId="49" fontId="54" fillId="42" borderId="23" xfId="52" applyNumberFormat="1" applyFont="1" applyFill="1" applyBorder="1" applyAlignment="1" applyProtection="1">
      <alignment horizontal="center" vertical="center"/>
    </xf>
    <xf numFmtId="49" fontId="54" fillId="42" borderId="23" xfId="52" applyNumberFormat="1" applyFont="1" applyFill="1" applyBorder="1" applyAlignment="1" applyProtection="1">
      <alignment vertical="center"/>
    </xf>
    <xf numFmtId="49" fontId="54" fillId="42" borderId="23" xfId="52" applyNumberFormat="1" applyFont="1" applyFill="1" applyBorder="1" applyAlignment="1" applyProtection="1">
      <alignment vertical="center" wrapText="1"/>
    </xf>
    <xf numFmtId="49" fontId="54" fillId="42" borderId="24" xfId="52" applyNumberFormat="1" applyFont="1" applyFill="1" applyBorder="1" applyAlignment="1" applyProtection="1">
      <alignment vertical="center"/>
    </xf>
    <xf numFmtId="172" fontId="54" fillId="42" borderId="11" xfId="51" applyNumberFormat="1" applyFont="1" applyFill="1" applyBorder="1" applyAlignment="1" applyProtection="1">
      <alignment horizontal="right" vertical="center"/>
    </xf>
    <xf numFmtId="170" fontId="53" fillId="42" borderId="11" xfId="53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wrapText="1"/>
    </xf>
    <xf numFmtId="49" fontId="53" fillId="42" borderId="26" xfId="52" applyNumberFormat="1" applyFont="1" applyFill="1" applyBorder="1" applyAlignment="1" applyProtection="1">
      <alignment vertical="center"/>
    </xf>
    <xf numFmtId="49" fontId="53" fillId="42" borderId="45" xfId="52" applyNumberFormat="1" applyFont="1" applyFill="1" applyBorder="1" applyAlignment="1" applyProtection="1">
      <alignment vertical="center"/>
    </xf>
    <xf numFmtId="3" fontId="54" fillId="42" borderId="45" xfId="45" applyNumberFormat="1" applyFont="1" applyFill="1" applyBorder="1" applyAlignment="1" applyProtection="1">
      <alignment horizontal="right" vertical="center"/>
    </xf>
    <xf numFmtId="3" fontId="54" fillId="42" borderId="27" xfId="45" applyNumberFormat="1" applyFont="1" applyFill="1" applyBorder="1" applyAlignment="1" applyProtection="1">
      <alignment horizontal="right" vertical="center"/>
    </xf>
    <xf numFmtId="49" fontId="54" fillId="42" borderId="28" xfId="52" applyNumberFormat="1" applyFont="1" applyFill="1" applyBorder="1" applyAlignment="1" applyProtection="1">
      <alignment vertical="center"/>
    </xf>
    <xf numFmtId="49" fontId="59" fillId="42" borderId="46" xfId="52" applyNumberFormat="1" applyFont="1" applyFill="1" applyBorder="1" applyAlignment="1" applyProtection="1">
      <alignment horizontal="right" vertical="center"/>
    </xf>
    <xf numFmtId="49" fontId="59" fillId="42" borderId="46" xfId="45" applyNumberFormat="1" applyFont="1" applyFill="1" applyBorder="1" applyAlignment="1" applyProtection="1">
      <alignment horizontal="right" vertical="center"/>
    </xf>
    <xf numFmtId="49" fontId="59" fillId="42" borderId="29" xfId="45" applyNumberFormat="1" applyFont="1" applyFill="1" applyBorder="1" applyAlignment="1" applyProtection="1">
      <alignment horizontal="right" vertical="center"/>
    </xf>
    <xf numFmtId="3" fontId="54" fillId="42" borderId="0" xfId="52" applyNumberFormat="1" applyFont="1" applyFill="1" applyBorder="1" applyAlignment="1" applyProtection="1">
      <alignment horizontal="right" vertical="center"/>
    </xf>
    <xf numFmtId="3" fontId="53" fillId="42" borderId="0" xfId="52" applyNumberFormat="1" applyFont="1" applyFill="1" applyBorder="1" applyAlignment="1" applyProtection="1">
      <alignment horizontal="right" vertical="center"/>
    </xf>
    <xf numFmtId="3" fontId="53" fillId="42" borderId="0" xfId="45" applyNumberFormat="1" applyFont="1" applyFill="1" applyBorder="1" applyAlignment="1" applyProtection="1">
      <alignment horizontal="right" vertical="center"/>
    </xf>
    <xf numFmtId="3" fontId="54" fillId="42" borderId="0" xfId="45" applyNumberFormat="1" applyFont="1" applyFill="1" applyBorder="1" applyAlignment="1" applyProtection="1">
      <alignment horizontal="right" vertical="center"/>
    </xf>
    <xf numFmtId="3" fontId="54" fillId="42" borderId="30" xfId="52" applyNumberFormat="1" applyFont="1" applyFill="1" applyBorder="1" applyAlignment="1" applyProtection="1">
      <alignment horizontal="right" vertical="center"/>
    </xf>
    <xf numFmtId="3" fontId="53" fillId="42" borderId="31" xfId="52" applyNumberFormat="1" applyFont="1" applyFill="1" applyBorder="1" applyAlignment="1" applyProtection="1">
      <alignment horizontal="right" vertical="center"/>
    </xf>
    <xf numFmtId="3" fontId="53" fillId="42" borderId="31" xfId="45" applyNumberFormat="1" applyFont="1" applyFill="1" applyBorder="1" applyAlignment="1" applyProtection="1">
      <alignment horizontal="right" vertical="center"/>
    </xf>
    <xf numFmtId="3" fontId="54" fillId="42" borderId="32" xfId="45" applyNumberFormat="1" applyFont="1" applyFill="1" applyBorder="1" applyAlignment="1" applyProtection="1">
      <alignment horizontal="right" vertical="center"/>
    </xf>
    <xf numFmtId="49" fontId="54" fillId="42" borderId="28" xfId="45" applyNumberFormat="1" applyFont="1" applyFill="1" applyBorder="1" applyAlignment="1" applyProtection="1">
      <alignment horizontal="left" vertical="center"/>
    </xf>
    <xf numFmtId="49" fontId="53" fillId="42" borderId="46" xfId="52" applyNumberFormat="1" applyFont="1" applyFill="1" applyBorder="1" applyAlignment="1" applyProtection="1">
      <alignment vertical="center"/>
    </xf>
    <xf numFmtId="3" fontId="54" fillId="42" borderId="12" xfId="45" applyNumberFormat="1" applyFont="1" applyFill="1" applyBorder="1" applyAlignment="1" applyProtection="1">
      <alignment horizontal="right" vertical="center"/>
    </xf>
    <xf numFmtId="3" fontId="54" fillId="42" borderId="30" xfId="45" applyNumberFormat="1" applyFont="1" applyFill="1" applyBorder="1" applyAlignment="1" applyProtection="1">
      <alignment horizontal="right" vertical="center"/>
    </xf>
    <xf numFmtId="3" fontId="54" fillId="42" borderId="31" xfId="45" applyNumberFormat="1" applyFont="1" applyFill="1" applyBorder="1" applyAlignment="1" applyProtection="1">
      <alignment horizontal="right" vertical="center"/>
    </xf>
    <xf numFmtId="49" fontId="54" fillId="42" borderId="46" xfId="52" applyNumberFormat="1" applyFont="1" applyFill="1" applyBorder="1" applyAlignment="1" applyProtection="1">
      <alignment vertical="center"/>
    </xf>
    <xf numFmtId="49" fontId="53" fillId="42" borderId="29" xfId="52" applyNumberFormat="1" applyFont="1" applyFill="1" applyBorder="1" applyAlignment="1" applyProtection="1">
      <alignment vertical="center"/>
    </xf>
    <xf numFmtId="3" fontId="54" fillId="42" borderId="31" xfId="52" applyNumberFormat="1" applyFont="1" applyFill="1" applyBorder="1" applyAlignment="1" applyProtection="1">
      <alignment horizontal="right" vertical="center"/>
    </xf>
    <xf numFmtId="3" fontId="53" fillId="42" borderId="32" xfId="52" applyNumberFormat="1" applyFont="1" applyFill="1" applyBorder="1" applyAlignment="1" applyProtection="1">
      <alignment horizontal="right" vertical="center"/>
    </xf>
    <xf numFmtId="4" fontId="64" fillId="42" borderId="39" xfId="50" applyNumberFormat="1" applyFont="1" applyFill="1" applyBorder="1" applyAlignment="1" applyProtection="1">
      <alignment horizontal="center" vertical="center" wrapText="1"/>
    </xf>
    <xf numFmtId="171" fontId="53" fillId="42" borderId="33" xfId="45" applyFont="1" applyFill="1" applyBorder="1" applyAlignment="1" applyProtection="1">
      <alignment horizontal="left" vertical="center"/>
    </xf>
    <xf numFmtId="171" fontId="53" fillId="42" borderId="43" xfId="45" applyFont="1" applyFill="1" applyBorder="1" applyAlignment="1" applyProtection="1">
      <alignment horizontal="left" vertical="center"/>
    </xf>
    <xf numFmtId="171" fontId="53" fillId="42" borderId="37" xfId="45" applyFont="1" applyFill="1" applyBorder="1" applyAlignment="1" applyProtection="1">
      <alignment horizontal="left" vertical="center"/>
    </xf>
    <xf numFmtId="172" fontId="53" fillId="42" borderId="42" xfId="51" applyNumberFormat="1" applyFont="1" applyFill="1" applyBorder="1" applyAlignment="1" applyProtection="1">
      <alignment horizontal="center" vertical="center"/>
    </xf>
    <xf numFmtId="170" fontId="53" fillId="42" borderId="42" xfId="53" applyNumberFormat="1" applyFont="1" applyFill="1" applyBorder="1" applyAlignment="1" applyProtection="1">
      <alignment horizontal="right" vertical="center"/>
    </xf>
    <xf numFmtId="49" fontId="53" fillId="43" borderId="41" xfId="52" applyNumberFormat="1" applyFont="1" applyFill="1" applyBorder="1" applyAlignment="1" applyProtection="1">
      <alignment horizontal="center" vertical="center"/>
    </xf>
    <xf numFmtId="3" fontId="53" fillId="43" borderId="42" xfId="45" applyNumberFormat="1" applyFont="1" applyFill="1" applyBorder="1" applyAlignment="1" applyProtection="1">
      <alignment horizontal="right" vertical="center"/>
    </xf>
    <xf numFmtId="9" fontId="53" fillId="43" borderId="42" xfId="1" applyFont="1" applyFill="1" applyBorder="1" applyAlignment="1" applyProtection="1">
      <alignment horizontal="right" vertical="center"/>
    </xf>
    <xf numFmtId="3" fontId="53" fillId="43" borderId="39" xfId="45" applyNumberFormat="1" applyFont="1" applyFill="1" applyBorder="1" applyAlignment="1" applyProtection="1">
      <alignment horizontal="right" vertical="center"/>
    </xf>
    <xf numFmtId="172" fontId="53" fillId="43" borderId="39" xfId="567" applyFont="1" applyFill="1" applyBorder="1" applyAlignment="1" applyProtection="1">
      <alignment horizontal="right" vertical="center"/>
    </xf>
    <xf numFmtId="9" fontId="53" fillId="43" borderId="39" xfId="1" applyFont="1" applyFill="1" applyBorder="1" applyAlignment="1" applyProtection="1">
      <alignment vertical="center"/>
    </xf>
    <xf numFmtId="49" fontId="53" fillId="43" borderId="40" xfId="45" applyNumberFormat="1" applyFont="1" applyFill="1" applyBorder="1" applyAlignment="1" applyProtection="1">
      <alignment horizontal="right" vertical="center"/>
    </xf>
    <xf numFmtId="3" fontId="53" fillId="43" borderId="38" xfId="45" applyNumberFormat="1" applyFont="1" applyFill="1" applyBorder="1" applyAlignment="1" applyProtection="1">
      <alignment horizontal="right" vertical="center"/>
    </xf>
    <xf numFmtId="172" fontId="53" fillId="43" borderId="39" xfId="567" applyFont="1" applyFill="1" applyBorder="1" applyAlignment="1" applyProtection="1">
      <alignment vertical="center"/>
    </xf>
    <xf numFmtId="3" fontId="53" fillId="42" borderId="44" xfId="52" applyNumberFormat="1" applyFont="1" applyFill="1" applyBorder="1" applyAlignment="1" applyProtection="1">
      <alignment horizontal="right" vertical="center"/>
    </xf>
    <xf numFmtId="49" fontId="54" fillId="42" borderId="0" xfId="45" applyNumberFormat="1" applyFont="1" applyFill="1" applyBorder="1" applyAlignment="1" applyProtection="1">
      <alignment horizontal="left" vertical="center"/>
    </xf>
    <xf numFmtId="0" fontId="45" fillId="42" borderId="39" xfId="52" applyNumberFormat="1" applyFont="1" applyFill="1" applyBorder="1" applyAlignment="1" applyProtection="1">
      <alignment horizontal="center" vertical="center" wrapText="1"/>
    </xf>
    <xf numFmtId="171" fontId="53" fillId="42" borderId="35" xfId="45" applyFont="1" applyFill="1" applyBorder="1" applyAlignment="1" applyProtection="1">
      <alignment horizontal="left" vertical="center"/>
    </xf>
    <xf numFmtId="49" fontId="53" fillId="42" borderId="0" xfId="45" applyNumberFormat="1" applyFont="1" applyFill="1" applyBorder="1" applyAlignment="1" applyProtection="1">
      <alignment horizontal="left" vertical="center"/>
    </xf>
    <xf numFmtId="49" fontId="54" fillId="42" borderId="0" xfId="45" applyNumberFormat="1" applyFont="1" applyFill="1" applyBorder="1" applyAlignment="1" applyProtection="1">
      <alignment horizontal="left" vertical="center" wrapText="1"/>
    </xf>
    <xf numFmtId="3" fontId="0" fillId="0" borderId="0" xfId="0" applyNumberFormat="1"/>
    <xf numFmtId="3" fontId="20" fillId="0" borderId="0" xfId="0" applyNumberFormat="1" applyFont="1"/>
    <xf numFmtId="9" fontId="68" fillId="42" borderId="13" xfId="1" applyFont="1" applyFill="1" applyBorder="1" applyAlignment="1" applyProtection="1">
      <alignment horizontal="right" vertical="center"/>
    </xf>
    <xf numFmtId="49" fontId="72" fillId="42" borderId="0" xfId="54" applyNumberFormat="1" applyFont="1" applyFill="1" applyBorder="1" applyAlignment="1" applyProtection="1">
      <alignment horizontal="left" vertical="center"/>
    </xf>
    <xf numFmtId="49" fontId="74" fillId="42" borderId="0" xfId="54" applyNumberFormat="1" applyFont="1" applyFill="1" applyBorder="1" applyAlignment="1" applyProtection="1">
      <alignment horizontal="left" vertical="center"/>
    </xf>
    <xf numFmtId="4" fontId="71" fillId="42" borderId="50" xfId="54" applyNumberFormat="1" applyFont="1" applyFill="1" applyBorder="1" applyAlignment="1" applyProtection="1">
      <alignment horizontal="center" vertical="center" wrapText="1"/>
    </xf>
    <xf numFmtId="178" fontId="68" fillId="42" borderId="47" xfId="54" applyNumberFormat="1" applyFont="1" applyFill="1" applyBorder="1" applyAlignment="1" applyProtection="1">
      <alignment horizontal="left" vertical="center"/>
    </xf>
    <xf numFmtId="178" fontId="68" fillId="42" borderId="48" xfId="54" applyNumberFormat="1" applyFont="1" applyFill="1" applyBorder="1" applyAlignment="1" applyProtection="1">
      <alignment horizontal="left" vertical="center"/>
    </xf>
    <xf numFmtId="181" fontId="68" fillId="42" borderId="48" xfId="54" applyNumberFormat="1" applyFont="1" applyFill="1" applyBorder="1" applyAlignment="1" applyProtection="1">
      <alignment vertical="center"/>
    </xf>
    <xf numFmtId="181" fontId="68" fillId="42" borderId="49" xfId="54" applyNumberFormat="1" applyFont="1" applyFill="1" applyBorder="1" applyAlignment="1" applyProtection="1">
      <alignment vertical="center"/>
    </xf>
    <xf numFmtId="3" fontId="68" fillId="42" borderId="51" xfId="54" applyNumberFormat="1" applyFont="1" applyFill="1" applyBorder="1" applyAlignment="1" applyProtection="1">
      <alignment vertical="center"/>
    </xf>
    <xf numFmtId="179" fontId="68" fillId="42" borderId="51" xfId="54" applyNumberFormat="1" applyFont="1" applyFill="1" applyBorder="1" applyAlignment="1" applyProtection="1">
      <alignment horizontal="center" vertical="center"/>
    </xf>
    <xf numFmtId="170" fontId="68" fillId="42" borderId="51" xfId="54" applyNumberFormat="1" applyFont="1" applyFill="1" applyBorder="1" applyAlignment="1" applyProtection="1">
      <alignment horizontal="right" vertical="center"/>
    </xf>
    <xf numFmtId="178" fontId="75" fillId="42" borderId="52" xfId="54" applyNumberFormat="1" applyFont="1" applyFill="1" applyBorder="1" applyAlignment="1" applyProtection="1">
      <alignment horizontal="left" vertical="center"/>
    </xf>
    <xf numFmtId="49" fontId="68" fillId="42" borderId="53" xfId="54" applyNumberFormat="1" applyFont="1" applyFill="1" applyBorder="1" applyAlignment="1" applyProtection="1">
      <alignment horizontal="left" vertical="center"/>
    </xf>
    <xf numFmtId="179" fontId="68" fillId="42" borderId="53" xfId="54" applyNumberFormat="1" applyFont="1" applyFill="1" applyBorder="1" applyAlignment="1" applyProtection="1">
      <alignment vertical="center"/>
    </xf>
    <xf numFmtId="179" fontId="68" fillId="42" borderId="54" xfId="54" applyNumberFormat="1" applyFont="1" applyFill="1" applyBorder="1" applyAlignment="1" applyProtection="1">
      <alignment vertical="center"/>
    </xf>
    <xf numFmtId="3" fontId="68" fillId="42" borderId="50" xfId="54" applyNumberFormat="1" applyFont="1" applyFill="1" applyBorder="1" applyAlignment="1" applyProtection="1">
      <alignment vertical="center"/>
    </xf>
    <xf numFmtId="49" fontId="72" fillId="42" borderId="48" xfId="54" applyNumberFormat="1" applyFont="1" applyFill="1" applyBorder="1" applyAlignment="1" applyProtection="1">
      <alignment horizontal="left" vertical="center"/>
    </xf>
    <xf numFmtId="181" fontId="72" fillId="42" borderId="48" xfId="54" applyNumberFormat="1" applyFont="1" applyFill="1" applyBorder="1" applyAlignment="1" applyProtection="1">
      <alignment vertical="center"/>
    </xf>
    <xf numFmtId="3" fontId="72" fillId="42" borderId="55" xfId="54" applyNumberFormat="1" applyFont="1" applyFill="1" applyBorder="1" applyAlignment="1" applyProtection="1">
      <alignment vertical="center"/>
    </xf>
    <xf numFmtId="3" fontId="72" fillId="42" borderId="49" xfId="54" applyNumberFormat="1" applyFont="1" applyFill="1" applyBorder="1" applyAlignment="1" applyProtection="1">
      <alignment vertical="center"/>
    </xf>
    <xf numFmtId="3" fontId="72" fillId="42" borderId="51" xfId="54" applyNumberFormat="1" applyFont="1" applyFill="1" applyBorder="1" applyAlignment="1" applyProtection="1">
      <alignment horizontal="center" vertical="center"/>
    </xf>
    <xf numFmtId="179" fontId="68" fillId="42" borderId="50" xfId="54" applyNumberFormat="1" applyFont="1" applyFill="1" applyBorder="1" applyAlignment="1" applyProtection="1">
      <alignment horizontal="center" vertical="center"/>
    </xf>
    <xf numFmtId="179" fontId="68" fillId="42" borderId="47" xfId="54" applyNumberFormat="1" applyFont="1" applyFill="1" applyBorder="1" applyAlignment="1" applyProtection="1">
      <alignment horizontal="center" vertical="center"/>
    </xf>
    <xf numFmtId="181" fontId="68" fillId="42" borderId="47" xfId="54" applyNumberFormat="1" applyFont="1" applyFill="1" applyBorder="1" applyAlignment="1" applyProtection="1">
      <alignment vertical="center"/>
    </xf>
    <xf numFmtId="181" fontId="68" fillId="42" borderId="56" xfId="54" applyNumberFormat="1" applyFont="1" applyFill="1" applyBorder="1" applyAlignment="1" applyProtection="1">
      <alignment vertical="center"/>
    </xf>
    <xf numFmtId="49" fontId="68" fillId="42" borderId="54" xfId="54" applyNumberFormat="1" applyFont="1" applyFill="1" applyBorder="1" applyAlignment="1" applyProtection="1">
      <alignment horizontal="left" vertical="center"/>
    </xf>
    <xf numFmtId="179" fontId="72" fillId="42" borderId="48" xfId="54" applyNumberFormat="1" applyFont="1" applyFill="1" applyBorder="1" applyAlignment="1" applyProtection="1">
      <alignment vertical="center"/>
    </xf>
    <xf numFmtId="3" fontId="72" fillId="42" borderId="55" xfId="54" applyNumberFormat="1" applyFont="1" applyFill="1" applyBorder="1" applyAlignment="1" applyProtection="1">
      <alignment horizontal="center" vertical="center"/>
    </xf>
    <xf numFmtId="49" fontId="72" fillId="42" borderId="0" xfId="54" applyNumberFormat="1" applyFont="1" applyFill="1" applyBorder="1" applyAlignment="1" applyProtection="1">
      <alignment horizontal="left" vertical="center"/>
    </xf>
    <xf numFmtId="0" fontId="65" fillId="42" borderId="33" xfId="54" applyNumberFormat="1" applyFont="1" applyFill="1" applyBorder="1" applyAlignment="1" applyProtection="1">
      <alignment horizontal="center" vertical="center" wrapText="1"/>
    </xf>
    <xf numFmtId="0" fontId="65" fillId="42" borderId="35" xfId="54" applyNumberFormat="1" applyFont="1" applyFill="1" applyBorder="1" applyAlignment="1" applyProtection="1">
      <alignment horizontal="center" vertical="center" wrapText="1"/>
    </xf>
    <xf numFmtId="0" fontId="65" fillId="42" borderId="37" xfId="54" applyNumberFormat="1" applyFont="1" applyFill="1" applyBorder="1" applyAlignment="1" applyProtection="1">
      <alignment horizontal="center" vertical="center" wrapText="1"/>
    </xf>
    <xf numFmtId="0" fontId="65" fillId="42" borderId="22" xfId="54" applyNumberFormat="1" applyFont="1" applyFill="1" applyBorder="1" applyAlignment="1" applyProtection="1">
      <alignment horizontal="center" vertical="center" wrapText="1"/>
    </xf>
    <xf numFmtId="0" fontId="65" fillId="42" borderId="23" xfId="54" applyNumberFormat="1" applyFont="1" applyFill="1" applyBorder="1" applyAlignment="1" applyProtection="1">
      <alignment horizontal="center" vertical="center" wrapText="1"/>
    </xf>
    <xf numFmtId="0" fontId="65" fillId="42" borderId="24" xfId="54" applyNumberFormat="1" applyFont="1" applyFill="1" applyBorder="1" applyAlignment="1" applyProtection="1">
      <alignment horizontal="center" vertical="center" wrapText="1"/>
    </xf>
    <xf numFmtId="0" fontId="68" fillId="42" borderId="39" xfId="54" applyNumberFormat="1" applyFont="1" applyFill="1" applyBorder="1" applyAlignment="1" applyProtection="1">
      <alignment horizontal="center" vertical="center" wrapText="1"/>
    </xf>
    <xf numFmtId="4" fontId="65" fillId="42" borderId="39" xfId="54" applyNumberFormat="1" applyFont="1" applyFill="1" applyBorder="1" applyAlignment="1" applyProtection="1">
      <alignment horizontal="center" vertical="center" wrapText="1"/>
    </xf>
    <xf numFmtId="3" fontId="65" fillId="42" borderId="39" xfId="54" applyNumberFormat="1" applyFont="1" applyFill="1" applyBorder="1" applyAlignment="1" applyProtection="1">
      <alignment horizontal="center" vertical="center" wrapText="1"/>
    </xf>
    <xf numFmtId="178" fontId="68" fillId="42" borderId="0" xfId="54" applyNumberFormat="1" applyFont="1" applyFill="1" applyBorder="1" applyAlignment="1" applyProtection="1">
      <alignment horizontal="left" vertical="center"/>
    </xf>
    <xf numFmtId="49" fontId="74" fillId="42" borderId="0" xfId="54" applyNumberFormat="1" applyFont="1" applyFill="1" applyBorder="1" applyAlignment="1" applyProtection="1">
      <alignment horizontal="center" vertical="center" wrapText="1"/>
    </xf>
    <xf numFmtId="49" fontId="74" fillId="42" borderId="14" xfId="54" applyNumberFormat="1" applyFont="1" applyFill="1" applyBorder="1" applyAlignment="1" applyProtection="1">
      <alignment horizontal="center" vertical="center" wrapText="1"/>
    </xf>
    <xf numFmtId="49" fontId="74" fillId="42" borderId="0" xfId="54" applyNumberFormat="1" applyFont="1" applyFill="1" applyBorder="1" applyAlignment="1" applyProtection="1">
      <alignment horizontal="left" vertical="center"/>
    </xf>
    <xf numFmtId="49" fontId="72" fillId="42" borderId="0" xfId="54" applyNumberFormat="1" applyFont="1" applyFill="1" applyBorder="1" applyAlignment="1" applyProtection="1">
      <alignment horizontal="left" vertical="center" wrapText="1"/>
    </xf>
    <xf numFmtId="49" fontId="72" fillId="42" borderId="14" xfId="54" applyNumberFormat="1" applyFont="1" applyFill="1" applyBorder="1" applyAlignment="1" applyProtection="1">
      <alignment horizontal="left" vertical="center" wrapText="1"/>
    </xf>
    <xf numFmtId="178" fontId="68" fillId="42" borderId="0" xfId="54" applyNumberFormat="1" applyFont="1" applyFill="1" applyBorder="1" applyAlignment="1" applyProtection="1">
      <alignment horizontal="left" vertical="center" wrapText="1"/>
    </xf>
    <xf numFmtId="178" fontId="68" fillId="42" borderId="14" xfId="54" applyNumberFormat="1" applyFont="1" applyFill="1" applyBorder="1" applyAlignment="1" applyProtection="1">
      <alignment horizontal="left" vertical="center" wrapText="1"/>
    </xf>
    <xf numFmtId="49" fontId="73" fillId="42" borderId="0" xfId="54" applyNumberFormat="1" applyFont="1" applyFill="1" applyBorder="1" applyAlignment="1" applyProtection="1">
      <alignment horizontal="left" vertical="center"/>
    </xf>
    <xf numFmtId="0" fontId="20" fillId="42" borderId="35" xfId="0" applyFont="1" applyFill="1" applyBorder="1" applyAlignment="1"/>
    <xf numFmtId="0" fontId="20" fillId="42" borderId="0" xfId="0" applyFont="1" applyFill="1" applyBorder="1" applyAlignment="1"/>
    <xf numFmtId="0" fontId="20" fillId="42" borderId="14" xfId="0" applyFont="1" applyFill="1" applyBorder="1" applyAlignment="1"/>
    <xf numFmtId="49" fontId="73" fillId="42" borderId="0" xfId="54" applyNumberFormat="1" applyFont="1" applyFill="1" applyBorder="1" applyAlignment="1" applyProtection="1">
      <alignment horizontal="left" vertical="center" wrapText="1" readingOrder="1"/>
    </xf>
    <xf numFmtId="49" fontId="73" fillId="42" borderId="14" xfId="54" applyNumberFormat="1" applyFont="1" applyFill="1" applyBorder="1" applyAlignment="1" applyProtection="1">
      <alignment horizontal="left" vertical="center" wrapText="1" readingOrder="1"/>
    </xf>
    <xf numFmtId="49" fontId="72" fillId="42" borderId="0" xfId="54" applyNumberFormat="1" applyFont="1" applyFill="1" applyBorder="1" applyAlignment="1" applyProtection="1">
      <alignment horizontal="left" vertical="center" wrapText="1" readingOrder="1"/>
    </xf>
    <xf numFmtId="49" fontId="72" fillId="42" borderId="14" xfId="54" applyNumberFormat="1" applyFont="1" applyFill="1" applyBorder="1" applyAlignment="1" applyProtection="1">
      <alignment horizontal="left" vertical="center" wrapText="1" readingOrder="1"/>
    </xf>
    <xf numFmtId="0" fontId="65" fillId="42" borderId="47" xfId="54" applyNumberFormat="1" applyFont="1" applyFill="1" applyBorder="1" applyAlignment="1" applyProtection="1">
      <alignment horizontal="center" vertical="center" wrapText="1"/>
    </xf>
    <xf numFmtId="0" fontId="65" fillId="42" borderId="48" xfId="54" applyNumberFormat="1" applyFont="1" applyFill="1" applyBorder="1" applyAlignment="1" applyProtection="1">
      <alignment horizontal="center" vertical="center" wrapText="1"/>
    </xf>
    <xf numFmtId="0" fontId="65" fillId="42" borderId="49" xfId="54" applyNumberFormat="1" applyFont="1" applyFill="1" applyBorder="1" applyAlignment="1" applyProtection="1">
      <alignment horizontal="center" vertical="center" wrapText="1"/>
    </xf>
    <xf numFmtId="0" fontId="68" fillId="42" borderId="50" xfId="54" applyNumberFormat="1" applyFont="1" applyFill="1" applyBorder="1" applyAlignment="1" applyProtection="1">
      <alignment horizontal="center" vertical="center" wrapText="1"/>
    </xf>
    <xf numFmtId="0" fontId="65" fillId="42" borderId="50" xfId="54" applyNumberFormat="1" applyFont="1" applyFill="1" applyBorder="1" applyAlignment="1" applyProtection="1">
      <alignment horizontal="center" vertical="center" wrapText="1"/>
    </xf>
    <xf numFmtId="4" fontId="65" fillId="42" borderId="50" xfId="54" applyNumberFormat="1" applyFont="1" applyFill="1" applyBorder="1" applyAlignment="1" applyProtection="1">
      <alignment horizontal="center" vertical="center" wrapText="1"/>
    </xf>
    <xf numFmtId="49" fontId="74" fillId="42" borderId="0" xfId="54" applyNumberFormat="1" applyFont="1" applyFill="1" applyBorder="1" applyAlignment="1" applyProtection="1">
      <alignment horizontal="left" vertical="center" wrapText="1"/>
    </xf>
    <xf numFmtId="49" fontId="74" fillId="42" borderId="14" xfId="54" applyNumberFormat="1" applyFont="1" applyFill="1" applyBorder="1" applyAlignment="1" applyProtection="1">
      <alignment horizontal="left" vertical="center" wrapText="1"/>
    </xf>
    <xf numFmtId="171" fontId="53" fillId="42" borderId="35" xfId="45" applyFont="1" applyFill="1" applyBorder="1" applyAlignment="1" applyProtection="1">
      <alignment horizontal="left" vertical="center"/>
    </xf>
    <xf numFmtId="49" fontId="53" fillId="42" borderId="0" xfId="45" applyNumberFormat="1" applyFont="1" applyFill="1" applyBorder="1" applyAlignment="1" applyProtection="1">
      <alignment horizontal="left" vertical="center"/>
    </xf>
    <xf numFmtId="0" fontId="82" fillId="42" borderId="39" xfId="52" applyNumberFormat="1" applyFont="1" applyFill="1" applyBorder="1" applyAlignment="1" applyProtection="1">
      <alignment horizontal="center" vertical="center" wrapText="1"/>
    </xf>
    <xf numFmtId="0" fontId="46" fillId="42" borderId="39" xfId="52" applyNumberFormat="1" applyFont="1" applyFill="1" applyBorder="1" applyAlignment="1" applyProtection="1">
      <alignment horizontal="center" vertical="center"/>
    </xf>
    <xf numFmtId="0" fontId="48" fillId="42" borderId="40" xfId="52" applyNumberFormat="1" applyFont="1" applyFill="1" applyBorder="1" applyAlignment="1" applyProtection="1">
      <alignment horizontal="center" vertical="center"/>
    </xf>
    <xf numFmtId="0" fontId="60" fillId="42" borderId="41" xfId="45" applyNumberFormat="1" applyFont="1" applyFill="1" applyBorder="1" applyAlignment="1" applyProtection="1">
      <alignment horizontal="center" vertical="center" wrapText="1"/>
    </xf>
    <xf numFmtId="0" fontId="62" fillId="42" borderId="42" xfId="45" applyNumberFormat="1" applyFont="1" applyFill="1" applyBorder="1" applyAlignment="1" applyProtection="1">
      <alignment horizontal="center" vertical="center" wrapText="1"/>
    </xf>
    <xf numFmtId="0" fontId="62" fillId="42" borderId="25" xfId="45" applyNumberFormat="1" applyFont="1" applyFill="1" applyBorder="1" applyAlignment="1" applyProtection="1">
      <alignment horizontal="center" vertical="center" wrapText="1"/>
    </xf>
    <xf numFmtId="0" fontId="62" fillId="42" borderId="39" xfId="45" applyNumberFormat="1" applyFont="1" applyFill="1" applyBorder="1" applyAlignment="1" applyProtection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4" fontId="63" fillId="42" borderId="39" xfId="50" applyNumberFormat="1" applyFont="1" applyFill="1" applyBorder="1" applyAlignment="1" applyProtection="1">
      <alignment horizontal="center" vertical="center" wrapText="1"/>
    </xf>
    <xf numFmtId="49" fontId="53" fillId="43" borderId="40" xfId="45" applyNumberFormat="1" applyFont="1" applyFill="1" applyBorder="1" applyAlignment="1" applyProtection="1">
      <alignment horizontal="left" vertical="center"/>
    </xf>
    <xf numFmtId="49" fontId="54" fillId="42" borderId="0" xfId="45" applyNumberFormat="1" applyFont="1" applyFill="1" applyBorder="1" applyAlignment="1" applyProtection="1">
      <alignment horizontal="left" vertical="center"/>
    </xf>
    <xf numFmtId="49" fontId="54" fillId="42" borderId="0" xfId="45" applyNumberFormat="1" applyFont="1" applyFill="1" applyBorder="1" applyAlignment="1" applyProtection="1">
      <alignment horizontal="center" vertical="center" wrapText="1"/>
    </xf>
    <xf numFmtId="49" fontId="54" fillId="42" borderId="0" xfId="45" applyNumberFormat="1" applyFont="1" applyFill="1" applyBorder="1" applyAlignment="1" applyProtection="1">
      <alignment horizontal="center" vertical="center"/>
    </xf>
    <xf numFmtId="49" fontId="58" fillId="44" borderId="16" xfId="45" applyNumberFormat="1" applyFont="1" applyFill="1" applyBorder="1" applyAlignment="1" applyProtection="1">
      <alignment horizontal="left" vertical="center"/>
    </xf>
    <xf numFmtId="49" fontId="54" fillId="42" borderId="14" xfId="45" applyNumberFormat="1" applyFont="1" applyFill="1" applyBorder="1" applyAlignment="1" applyProtection="1">
      <alignment horizontal="left" vertical="center" wrapText="1"/>
    </xf>
    <xf numFmtId="49" fontId="54" fillId="42" borderId="0" xfId="45" applyNumberFormat="1" applyFont="1" applyFill="1" applyBorder="1" applyAlignment="1" applyProtection="1">
      <alignment horizontal="left" vertical="center" wrapText="1"/>
    </xf>
  </cellXfs>
  <cellStyles count="684">
    <cellStyle name="20% - Colore 1" xfId="20" builtinId="30" customBuiltin="1"/>
    <cellStyle name="20% - Colore 1 2" xfId="75" xr:uid="{00000000-0005-0000-0000-000001000000}"/>
    <cellStyle name="20% - Colore 1 2 2" xfId="142" xr:uid="{00000000-0005-0000-0000-000002000000}"/>
    <cellStyle name="20% - Colore 1 3" xfId="90" xr:uid="{00000000-0005-0000-0000-000003000000}"/>
    <cellStyle name="20% - Colore 1 3 2" xfId="157" xr:uid="{00000000-0005-0000-0000-000004000000}"/>
    <cellStyle name="20% - Colore 1 4" xfId="109" xr:uid="{00000000-0005-0000-0000-000005000000}"/>
    <cellStyle name="20% - Colore 1 4 2" xfId="172" xr:uid="{00000000-0005-0000-0000-000006000000}"/>
    <cellStyle name="20% - Colore 1 5" xfId="123" xr:uid="{00000000-0005-0000-0000-000007000000}"/>
    <cellStyle name="20% - Colore 1 6" xfId="658" xr:uid="{00000000-0005-0000-0000-000008000000}"/>
    <cellStyle name="20% - Colore 2" xfId="24" builtinId="34" customBuiltin="1"/>
    <cellStyle name="20% - Colore 2 2" xfId="77" xr:uid="{00000000-0005-0000-0000-00000A000000}"/>
    <cellStyle name="20% - Colore 2 2 2" xfId="144" xr:uid="{00000000-0005-0000-0000-00000B000000}"/>
    <cellStyle name="20% - Colore 2 3" xfId="93" xr:uid="{00000000-0005-0000-0000-00000C000000}"/>
    <cellStyle name="20% - Colore 2 3 2" xfId="160" xr:uid="{00000000-0005-0000-0000-00000D000000}"/>
    <cellStyle name="20% - Colore 2 4" xfId="111" xr:uid="{00000000-0005-0000-0000-00000E000000}"/>
    <cellStyle name="20% - Colore 2 4 2" xfId="174" xr:uid="{00000000-0005-0000-0000-00000F000000}"/>
    <cellStyle name="20% - Colore 2 5" xfId="125" xr:uid="{00000000-0005-0000-0000-000010000000}"/>
    <cellStyle name="20% - Colore 2 6" xfId="660" xr:uid="{00000000-0005-0000-0000-000011000000}"/>
    <cellStyle name="20% - Colore 3" xfId="28" builtinId="38" customBuiltin="1"/>
    <cellStyle name="20% - Colore 3 2" xfId="79" xr:uid="{00000000-0005-0000-0000-000013000000}"/>
    <cellStyle name="20% - Colore 3 2 2" xfId="146" xr:uid="{00000000-0005-0000-0000-000014000000}"/>
    <cellStyle name="20% - Colore 3 3" xfId="95" xr:uid="{00000000-0005-0000-0000-000015000000}"/>
    <cellStyle name="20% - Colore 3 3 2" xfId="162" xr:uid="{00000000-0005-0000-0000-000016000000}"/>
    <cellStyle name="20% - Colore 3 4" xfId="113" xr:uid="{00000000-0005-0000-0000-000017000000}"/>
    <cellStyle name="20% - Colore 3 4 2" xfId="176" xr:uid="{00000000-0005-0000-0000-000018000000}"/>
    <cellStyle name="20% - Colore 3 5" xfId="127" xr:uid="{00000000-0005-0000-0000-000019000000}"/>
    <cellStyle name="20% - Colore 3 6" xfId="662" xr:uid="{00000000-0005-0000-0000-00001A000000}"/>
    <cellStyle name="20% - Colore 4" xfId="32" builtinId="42" customBuiltin="1"/>
    <cellStyle name="20% - Colore 4 2" xfId="81" xr:uid="{00000000-0005-0000-0000-00001C000000}"/>
    <cellStyle name="20% - Colore 4 2 2" xfId="148" xr:uid="{00000000-0005-0000-0000-00001D000000}"/>
    <cellStyle name="20% - Colore 4 3" xfId="97" xr:uid="{00000000-0005-0000-0000-00001E000000}"/>
    <cellStyle name="20% - Colore 4 3 2" xfId="164" xr:uid="{00000000-0005-0000-0000-00001F000000}"/>
    <cellStyle name="20% - Colore 4 4" xfId="115" xr:uid="{00000000-0005-0000-0000-000020000000}"/>
    <cellStyle name="20% - Colore 4 4 2" xfId="178" xr:uid="{00000000-0005-0000-0000-000021000000}"/>
    <cellStyle name="20% - Colore 4 5" xfId="129" xr:uid="{00000000-0005-0000-0000-000022000000}"/>
    <cellStyle name="20% - Colore 4 6" xfId="664" xr:uid="{00000000-0005-0000-0000-000023000000}"/>
    <cellStyle name="20% - Colore 5" xfId="36" builtinId="46" customBuiltin="1"/>
    <cellStyle name="20% - Colore 5 2" xfId="83" xr:uid="{00000000-0005-0000-0000-000025000000}"/>
    <cellStyle name="20% - Colore 5 2 2" xfId="150" xr:uid="{00000000-0005-0000-0000-000026000000}"/>
    <cellStyle name="20% - Colore 5 3" xfId="99" xr:uid="{00000000-0005-0000-0000-000027000000}"/>
    <cellStyle name="20% - Colore 5 3 2" xfId="166" xr:uid="{00000000-0005-0000-0000-000028000000}"/>
    <cellStyle name="20% - Colore 5 4" xfId="117" xr:uid="{00000000-0005-0000-0000-000029000000}"/>
    <cellStyle name="20% - Colore 5 4 2" xfId="180" xr:uid="{00000000-0005-0000-0000-00002A000000}"/>
    <cellStyle name="20% - Colore 5 5" xfId="131" xr:uid="{00000000-0005-0000-0000-00002B000000}"/>
    <cellStyle name="20% - Colore 5 6" xfId="666" xr:uid="{00000000-0005-0000-0000-00002C000000}"/>
    <cellStyle name="20% - Colore 6" xfId="40" builtinId="50" customBuiltin="1"/>
    <cellStyle name="20% - Colore 6 2" xfId="85" xr:uid="{00000000-0005-0000-0000-00002E000000}"/>
    <cellStyle name="20% - Colore 6 2 2" xfId="152" xr:uid="{00000000-0005-0000-0000-00002F000000}"/>
    <cellStyle name="20% - Colore 6 3" xfId="101" xr:uid="{00000000-0005-0000-0000-000030000000}"/>
    <cellStyle name="20% - Colore 6 3 2" xfId="168" xr:uid="{00000000-0005-0000-0000-000031000000}"/>
    <cellStyle name="20% - Colore 6 4" xfId="119" xr:uid="{00000000-0005-0000-0000-000032000000}"/>
    <cellStyle name="20% - Colore 6 4 2" xfId="182" xr:uid="{00000000-0005-0000-0000-000033000000}"/>
    <cellStyle name="20% - Colore 6 5" xfId="133" xr:uid="{00000000-0005-0000-0000-000034000000}"/>
    <cellStyle name="20% - Colore 6 6" xfId="668" xr:uid="{00000000-0005-0000-0000-000035000000}"/>
    <cellStyle name="40% - Colore 1" xfId="21" builtinId="31" customBuiltin="1"/>
    <cellStyle name="40% - Colore 1 2" xfId="76" xr:uid="{00000000-0005-0000-0000-000037000000}"/>
    <cellStyle name="40% - Colore 1 2 2" xfId="143" xr:uid="{00000000-0005-0000-0000-000038000000}"/>
    <cellStyle name="40% - Colore 1 3" xfId="91" xr:uid="{00000000-0005-0000-0000-000039000000}"/>
    <cellStyle name="40% - Colore 1 3 2" xfId="158" xr:uid="{00000000-0005-0000-0000-00003A000000}"/>
    <cellStyle name="40% - Colore 1 4" xfId="110" xr:uid="{00000000-0005-0000-0000-00003B000000}"/>
    <cellStyle name="40% - Colore 1 4 2" xfId="173" xr:uid="{00000000-0005-0000-0000-00003C000000}"/>
    <cellStyle name="40% - Colore 1 5" xfId="124" xr:uid="{00000000-0005-0000-0000-00003D000000}"/>
    <cellStyle name="40% - Colore 1 6" xfId="659" xr:uid="{00000000-0005-0000-0000-00003E000000}"/>
    <cellStyle name="40% - Colore 2" xfId="25" builtinId="35" customBuiltin="1"/>
    <cellStyle name="40% - Colore 2 2" xfId="78" xr:uid="{00000000-0005-0000-0000-000040000000}"/>
    <cellStyle name="40% - Colore 2 2 2" xfId="145" xr:uid="{00000000-0005-0000-0000-000041000000}"/>
    <cellStyle name="40% - Colore 2 3" xfId="94" xr:uid="{00000000-0005-0000-0000-000042000000}"/>
    <cellStyle name="40% - Colore 2 3 2" xfId="161" xr:uid="{00000000-0005-0000-0000-000043000000}"/>
    <cellStyle name="40% - Colore 2 4" xfId="112" xr:uid="{00000000-0005-0000-0000-000044000000}"/>
    <cellStyle name="40% - Colore 2 4 2" xfId="175" xr:uid="{00000000-0005-0000-0000-000045000000}"/>
    <cellStyle name="40% - Colore 2 5" xfId="126" xr:uid="{00000000-0005-0000-0000-000046000000}"/>
    <cellStyle name="40% - Colore 2 6" xfId="661" xr:uid="{00000000-0005-0000-0000-000047000000}"/>
    <cellStyle name="40% - Colore 3" xfId="29" builtinId="39" customBuiltin="1"/>
    <cellStyle name="40% - Colore 3 2" xfId="80" xr:uid="{00000000-0005-0000-0000-000049000000}"/>
    <cellStyle name="40% - Colore 3 2 2" xfId="147" xr:uid="{00000000-0005-0000-0000-00004A000000}"/>
    <cellStyle name="40% - Colore 3 3" xfId="96" xr:uid="{00000000-0005-0000-0000-00004B000000}"/>
    <cellStyle name="40% - Colore 3 3 2" xfId="163" xr:uid="{00000000-0005-0000-0000-00004C000000}"/>
    <cellStyle name="40% - Colore 3 4" xfId="114" xr:uid="{00000000-0005-0000-0000-00004D000000}"/>
    <cellStyle name="40% - Colore 3 4 2" xfId="177" xr:uid="{00000000-0005-0000-0000-00004E000000}"/>
    <cellStyle name="40% - Colore 3 5" xfId="128" xr:uid="{00000000-0005-0000-0000-00004F000000}"/>
    <cellStyle name="40% - Colore 3 6" xfId="663" xr:uid="{00000000-0005-0000-0000-000050000000}"/>
    <cellStyle name="40% - Colore 4" xfId="33" builtinId="43" customBuiltin="1"/>
    <cellStyle name="40% - Colore 4 2" xfId="82" xr:uid="{00000000-0005-0000-0000-000052000000}"/>
    <cellStyle name="40% - Colore 4 2 2" xfId="149" xr:uid="{00000000-0005-0000-0000-000053000000}"/>
    <cellStyle name="40% - Colore 4 3" xfId="98" xr:uid="{00000000-0005-0000-0000-000054000000}"/>
    <cellStyle name="40% - Colore 4 3 2" xfId="165" xr:uid="{00000000-0005-0000-0000-000055000000}"/>
    <cellStyle name="40% - Colore 4 4" xfId="116" xr:uid="{00000000-0005-0000-0000-000056000000}"/>
    <cellStyle name="40% - Colore 4 4 2" xfId="179" xr:uid="{00000000-0005-0000-0000-000057000000}"/>
    <cellStyle name="40% - Colore 4 5" xfId="130" xr:uid="{00000000-0005-0000-0000-000058000000}"/>
    <cellStyle name="40% - Colore 4 6" xfId="665" xr:uid="{00000000-0005-0000-0000-000059000000}"/>
    <cellStyle name="40% - Colore 5" xfId="37" builtinId="47" customBuiltin="1"/>
    <cellStyle name="40% - Colore 5 2" xfId="84" xr:uid="{00000000-0005-0000-0000-00005B000000}"/>
    <cellStyle name="40% - Colore 5 2 2" xfId="151" xr:uid="{00000000-0005-0000-0000-00005C000000}"/>
    <cellStyle name="40% - Colore 5 3" xfId="100" xr:uid="{00000000-0005-0000-0000-00005D000000}"/>
    <cellStyle name="40% - Colore 5 3 2" xfId="167" xr:uid="{00000000-0005-0000-0000-00005E000000}"/>
    <cellStyle name="40% - Colore 5 4" xfId="118" xr:uid="{00000000-0005-0000-0000-00005F000000}"/>
    <cellStyle name="40% - Colore 5 4 2" xfId="181" xr:uid="{00000000-0005-0000-0000-000060000000}"/>
    <cellStyle name="40% - Colore 5 5" xfId="132" xr:uid="{00000000-0005-0000-0000-000061000000}"/>
    <cellStyle name="40% - Colore 5 6" xfId="667" xr:uid="{00000000-0005-0000-0000-000062000000}"/>
    <cellStyle name="40% - Colore 6" xfId="41" builtinId="51" customBuiltin="1"/>
    <cellStyle name="40% - Colore 6 2" xfId="86" xr:uid="{00000000-0005-0000-0000-000064000000}"/>
    <cellStyle name="40% - Colore 6 2 2" xfId="153" xr:uid="{00000000-0005-0000-0000-000065000000}"/>
    <cellStyle name="40% - Colore 6 3" xfId="102" xr:uid="{00000000-0005-0000-0000-000066000000}"/>
    <cellStyle name="40% - Colore 6 3 2" xfId="169" xr:uid="{00000000-0005-0000-0000-000067000000}"/>
    <cellStyle name="40% - Colore 6 4" xfId="120" xr:uid="{00000000-0005-0000-0000-000068000000}"/>
    <cellStyle name="40% - Colore 6 4 2" xfId="183" xr:uid="{00000000-0005-0000-0000-000069000000}"/>
    <cellStyle name="40% - Colore 6 5" xfId="134" xr:uid="{00000000-0005-0000-0000-00006A000000}"/>
    <cellStyle name="40% - Colore 6 6" xfId="669" xr:uid="{00000000-0005-0000-0000-00006B000000}"/>
    <cellStyle name="60% - Colore 1" xfId="22" builtinId="32" customBuiltin="1"/>
    <cellStyle name="60% - Colore 2" xfId="26" builtinId="36" customBuiltin="1"/>
    <cellStyle name="60% - Colore 2 2" xfId="189" xr:uid="{00000000-0005-0000-0000-00006E000000}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3 2" xfId="190" xr:uid="{00000000-0005-0000-0000-000079000000}"/>
    <cellStyle name="Colore 4" xfId="31" builtinId="41" customBuiltin="1"/>
    <cellStyle name="Colore 4 2" xfId="191" xr:uid="{00000000-0005-0000-0000-00007B000000}"/>
    <cellStyle name="Colore 5" xfId="35" builtinId="45" customBuiltin="1"/>
    <cellStyle name="Colore 6" xfId="39" builtinId="49" customBuiltin="1"/>
    <cellStyle name="Colore 6 2" xfId="192" xr:uid="{00000000-0005-0000-0000-00007E000000}"/>
    <cellStyle name="Comma [0] 2" xfId="193" xr:uid="{00000000-0005-0000-0000-00007F000000}"/>
    <cellStyle name="Comma [0]_CExCDCbis" xfId="570" xr:uid="{00000000-0005-0000-0000-000080000000}"/>
    <cellStyle name="Comma 10" xfId="105" xr:uid="{00000000-0005-0000-0000-000081000000}"/>
    <cellStyle name="Comma 10 2" xfId="194" xr:uid="{00000000-0005-0000-0000-000082000000}"/>
    <cellStyle name="Comma 2" xfId="195" xr:uid="{00000000-0005-0000-0000-000083000000}"/>
    <cellStyle name="Comma 3" xfId="196" xr:uid="{00000000-0005-0000-0000-000084000000}"/>
    <cellStyle name="Comma 4" xfId="197" xr:uid="{00000000-0005-0000-0000-000085000000}"/>
    <cellStyle name="Comma 5" xfId="198" xr:uid="{00000000-0005-0000-0000-000086000000}"/>
    <cellStyle name="Comma 6" xfId="199" xr:uid="{00000000-0005-0000-0000-000087000000}"/>
    <cellStyle name="Comma 7" xfId="200" xr:uid="{00000000-0005-0000-0000-000088000000}"/>
    <cellStyle name="Comma 8" xfId="201" xr:uid="{00000000-0005-0000-0000-000089000000}"/>
    <cellStyle name="Comma 9" xfId="202" xr:uid="{00000000-0005-0000-0000-00008A000000}"/>
    <cellStyle name="Currency 2" xfId="203" xr:uid="{00000000-0005-0000-0000-00008B000000}"/>
    <cellStyle name="Euro" xfId="204" xr:uid="{00000000-0005-0000-0000-00008C000000}"/>
    <cellStyle name="Euro 2" xfId="205" xr:uid="{00000000-0005-0000-0000-00008D000000}"/>
    <cellStyle name="Euro 2 2" xfId="571" xr:uid="{00000000-0005-0000-0000-00008E000000}"/>
    <cellStyle name="Euro 2 3" xfId="572" xr:uid="{00000000-0005-0000-0000-00008F000000}"/>
    <cellStyle name="Euro 2 4" xfId="573" xr:uid="{00000000-0005-0000-0000-000090000000}"/>
    <cellStyle name="Euro 2 5" xfId="574" xr:uid="{00000000-0005-0000-0000-000091000000}"/>
    <cellStyle name="Euro 2 6" xfId="575" xr:uid="{00000000-0005-0000-0000-000092000000}"/>
    <cellStyle name="Euro 2 7" xfId="576" xr:uid="{00000000-0005-0000-0000-000093000000}"/>
    <cellStyle name="Euro 2 8" xfId="577" xr:uid="{00000000-0005-0000-0000-000094000000}"/>
    <cellStyle name="Euro 2 9" xfId="578" xr:uid="{00000000-0005-0000-0000-000095000000}"/>
    <cellStyle name="Euro_CALCOLI PRODUZIONE X INTEGRAZIONE DI AGOSTO 2009" xfId="206" xr:uid="{00000000-0005-0000-0000-000096000000}"/>
    <cellStyle name="Excel Built-in Comma [0]_Marilù (v.0.5) 2" xfId="45" xr:uid="{00000000-0005-0000-0000-000097000000}"/>
    <cellStyle name="Excel Built-in Explanatory Text" xfId="44" xr:uid="{00000000-0005-0000-0000-000098000000}"/>
    <cellStyle name="Excel Built-in Migliaia [0]_Asl 6_Raccordo MONISANIT al 31 dicembre 2007 (v. FINALE del 30.05.2008)" xfId="50" xr:uid="{00000000-0005-0000-0000-000099000000}"/>
    <cellStyle name="Excel Built-in Migliaia [0]_Asl 6_Raccordo MONISANIT al 31 dicembre 2007 (v. FINALE del 30.05.2008) 2" xfId="567" xr:uid="{00000000-0005-0000-0000-00009A000000}"/>
    <cellStyle name="Excel Built-in Migliaia_Asl 6_Raccordo MONISANIT al 31 dicembre 2007 (v. FINALE del 30.05.2008) 2" xfId="51" xr:uid="{00000000-0005-0000-0000-00009B000000}"/>
    <cellStyle name="Excel Built-in Normal" xfId="106" xr:uid="{00000000-0005-0000-0000-00009C000000}"/>
    <cellStyle name="Excel Built-in Normale_Asl 6_Raccordo MONISANIT al 31 dicembre 2007 (v. FINALE del 30.05.2008) 2" xfId="52" xr:uid="{00000000-0005-0000-0000-00009D000000}"/>
    <cellStyle name="Excel Built-in Percent 3" xfId="53" xr:uid="{00000000-0005-0000-0000-00009E000000}"/>
    <cellStyle name="Excel_BuiltIn_Testo descrittivo" xfId="54" xr:uid="{00000000-0005-0000-0000-00009F000000}"/>
    <cellStyle name="Input" xfId="10" builtinId="20" customBuiltin="1"/>
    <cellStyle name="Migliaia (0)_ FILE PROVA" xfId="207" xr:uid="{00000000-0005-0000-0000-0000A1000000}"/>
    <cellStyle name="Migliaia [0] 2" xfId="208" xr:uid="{00000000-0005-0000-0000-0000A2000000}"/>
    <cellStyle name="Migliaia [0] 2 2" xfId="579" xr:uid="{00000000-0005-0000-0000-0000A3000000}"/>
    <cellStyle name="Migliaia [0] 3" xfId="209" xr:uid="{00000000-0005-0000-0000-0000A4000000}"/>
    <cellStyle name="Migliaia [0] 3 2" xfId="210" xr:uid="{00000000-0005-0000-0000-0000A5000000}"/>
    <cellStyle name="Migliaia [0] 4" xfId="211" xr:uid="{00000000-0005-0000-0000-0000A6000000}"/>
    <cellStyle name="Migliaia 10" xfId="212" xr:uid="{00000000-0005-0000-0000-0000A7000000}"/>
    <cellStyle name="Migliaia 10 6" xfId="609" xr:uid="{00000000-0005-0000-0000-0000A8000000}"/>
    <cellStyle name="Migliaia 11" xfId="213" xr:uid="{00000000-0005-0000-0000-0000A9000000}"/>
    <cellStyle name="Migliaia 12" xfId="186" xr:uid="{00000000-0005-0000-0000-0000AA000000}"/>
    <cellStyle name="Migliaia 13" xfId="541" xr:uid="{00000000-0005-0000-0000-0000AB000000}"/>
    <cellStyle name="Migliaia 14" xfId="550" xr:uid="{00000000-0005-0000-0000-0000AC000000}"/>
    <cellStyle name="Migliaia 15" xfId="55" xr:uid="{00000000-0005-0000-0000-0000AD000000}"/>
    <cellStyle name="Migliaia 16" xfId="552" xr:uid="{00000000-0005-0000-0000-0000AE000000}"/>
    <cellStyle name="Migliaia 17" xfId="561" xr:uid="{00000000-0005-0000-0000-0000AF000000}"/>
    <cellStyle name="Migliaia 18" xfId="555" xr:uid="{00000000-0005-0000-0000-0000B0000000}"/>
    <cellStyle name="Migliaia 19" xfId="568" xr:uid="{00000000-0005-0000-0000-0000B1000000}"/>
    <cellStyle name="Migliaia 2" xfId="56" xr:uid="{00000000-0005-0000-0000-0000B2000000}"/>
    <cellStyle name="Migliaia 2 2" xfId="215" xr:uid="{00000000-0005-0000-0000-0000B3000000}"/>
    <cellStyle name="Migliaia 2 2 2" xfId="581" xr:uid="{00000000-0005-0000-0000-0000B4000000}"/>
    <cellStyle name="Migliaia 2 3" xfId="216" xr:uid="{00000000-0005-0000-0000-0000B5000000}"/>
    <cellStyle name="Migliaia 2 3 2" xfId="582" xr:uid="{00000000-0005-0000-0000-0000B6000000}"/>
    <cellStyle name="Migliaia 2 4" xfId="214" xr:uid="{00000000-0005-0000-0000-0000B7000000}"/>
    <cellStyle name="Migliaia 2 5" xfId="580" xr:uid="{00000000-0005-0000-0000-0000B8000000}"/>
    <cellStyle name="Migliaia 2 5 2" xfId="653" xr:uid="{00000000-0005-0000-0000-0000B9000000}"/>
    <cellStyle name="Migliaia 20" xfId="613" xr:uid="{00000000-0005-0000-0000-0000BA000000}"/>
    <cellStyle name="Migliaia 20 2" xfId="620" xr:uid="{00000000-0005-0000-0000-0000BB000000}"/>
    <cellStyle name="Migliaia 21" xfId="612" xr:uid="{00000000-0005-0000-0000-0000BC000000}"/>
    <cellStyle name="Migliaia 21 2" xfId="645" xr:uid="{00000000-0005-0000-0000-0000BD000000}"/>
    <cellStyle name="Migliaia 22" xfId="614" xr:uid="{00000000-0005-0000-0000-0000BE000000}"/>
    <cellStyle name="Migliaia 22 2" xfId="616" xr:uid="{00000000-0005-0000-0000-0000BF000000}"/>
    <cellStyle name="Migliaia 23" xfId="611" xr:uid="{00000000-0005-0000-0000-0000C0000000}"/>
    <cellStyle name="Migliaia 23 2" xfId="623" xr:uid="{00000000-0005-0000-0000-0000C1000000}"/>
    <cellStyle name="Migliaia 24" xfId="610" xr:uid="{00000000-0005-0000-0000-0000C2000000}"/>
    <cellStyle name="Migliaia 24 2" xfId="631" xr:uid="{00000000-0005-0000-0000-0000C3000000}"/>
    <cellStyle name="Migliaia 25" xfId="677" xr:uid="{00000000-0005-0000-0000-0000C4000000}"/>
    <cellStyle name="Migliaia 26" xfId="636" xr:uid="{00000000-0005-0000-0000-0000C5000000}"/>
    <cellStyle name="Migliaia 27" xfId="670" xr:uid="{00000000-0005-0000-0000-0000C6000000}"/>
    <cellStyle name="Migliaia 28" xfId="676" xr:uid="{00000000-0005-0000-0000-0000C7000000}"/>
    <cellStyle name="Migliaia 29" xfId="634" xr:uid="{00000000-0005-0000-0000-0000C8000000}"/>
    <cellStyle name="Migliaia 3" xfId="57" xr:uid="{00000000-0005-0000-0000-0000C9000000}"/>
    <cellStyle name="Migliaia 3 2" xfId="218" xr:uid="{00000000-0005-0000-0000-0000CA000000}"/>
    <cellStyle name="Migliaia 3 3" xfId="219" xr:uid="{00000000-0005-0000-0000-0000CB000000}"/>
    <cellStyle name="Migliaia 3 4" xfId="217" xr:uid="{00000000-0005-0000-0000-0000CC000000}"/>
    <cellStyle name="Migliaia 3 5" xfId="583" xr:uid="{00000000-0005-0000-0000-0000CD000000}"/>
    <cellStyle name="Migliaia 3 5 2" xfId="652" xr:uid="{00000000-0005-0000-0000-0000CE000000}"/>
    <cellStyle name="Migliaia 30" xfId="680" xr:uid="{00000000-0005-0000-0000-0000CF000000}"/>
    <cellStyle name="Migliaia 31" xfId="678" xr:uid="{00000000-0005-0000-0000-0000D0000000}"/>
    <cellStyle name="Migliaia 32" xfId="683" xr:uid="{00000000-0005-0000-0000-0000D1000000}"/>
    <cellStyle name="Migliaia 33" xfId="681" xr:uid="{00000000-0005-0000-0000-0000D2000000}"/>
    <cellStyle name="Migliaia 34" xfId="682" xr:uid="{00000000-0005-0000-0000-0000D3000000}"/>
    <cellStyle name="Migliaia 4" xfId="136" xr:uid="{00000000-0005-0000-0000-0000D4000000}"/>
    <cellStyle name="Migliaia 4 2" xfId="221" xr:uid="{00000000-0005-0000-0000-0000D5000000}"/>
    <cellStyle name="Migliaia 4 2 2" xfId="222" xr:uid="{00000000-0005-0000-0000-0000D6000000}"/>
    <cellStyle name="Migliaia 4 3" xfId="223" xr:uid="{00000000-0005-0000-0000-0000D7000000}"/>
    <cellStyle name="Migliaia 4 4" xfId="220" xr:uid="{00000000-0005-0000-0000-0000D8000000}"/>
    <cellStyle name="Migliaia 4 5" xfId="584" xr:uid="{00000000-0005-0000-0000-0000D9000000}"/>
    <cellStyle name="Migliaia 5" xfId="224" xr:uid="{00000000-0005-0000-0000-0000DA000000}"/>
    <cellStyle name="Migliaia 5 2" xfId="225" xr:uid="{00000000-0005-0000-0000-0000DB000000}"/>
    <cellStyle name="Migliaia 5 2 2" xfId="226" xr:uid="{00000000-0005-0000-0000-0000DC000000}"/>
    <cellStyle name="Migliaia 5 3" xfId="585" xr:uid="{00000000-0005-0000-0000-0000DD000000}"/>
    <cellStyle name="Migliaia 6" xfId="227" xr:uid="{00000000-0005-0000-0000-0000DE000000}"/>
    <cellStyle name="Migliaia 6 2" xfId="228" xr:uid="{00000000-0005-0000-0000-0000DF000000}"/>
    <cellStyle name="Migliaia 6 3" xfId="229" xr:uid="{00000000-0005-0000-0000-0000E0000000}"/>
    <cellStyle name="Migliaia 6 3 2" xfId="230" xr:uid="{00000000-0005-0000-0000-0000E1000000}"/>
    <cellStyle name="Migliaia 6 3 2 2" xfId="231" xr:uid="{00000000-0005-0000-0000-0000E2000000}"/>
    <cellStyle name="Migliaia 6 3 3" xfId="232" xr:uid="{00000000-0005-0000-0000-0000E3000000}"/>
    <cellStyle name="Migliaia 6 4" xfId="233" xr:uid="{00000000-0005-0000-0000-0000E4000000}"/>
    <cellStyle name="Migliaia 6 4 2" xfId="234" xr:uid="{00000000-0005-0000-0000-0000E5000000}"/>
    <cellStyle name="Migliaia 6 5" xfId="235" xr:uid="{00000000-0005-0000-0000-0000E6000000}"/>
    <cellStyle name="Migliaia 6 6" xfId="586" xr:uid="{00000000-0005-0000-0000-0000E7000000}"/>
    <cellStyle name="Migliaia 7" xfId="92" xr:uid="{00000000-0005-0000-0000-0000E8000000}"/>
    <cellStyle name="Migliaia 7 2" xfId="58" xr:uid="{00000000-0005-0000-0000-0000E9000000}"/>
    <cellStyle name="Migliaia 7 2 2" xfId="59" xr:uid="{00000000-0005-0000-0000-0000EA000000}"/>
    <cellStyle name="Migliaia 7 2 2 2" xfId="239" xr:uid="{00000000-0005-0000-0000-0000EB000000}"/>
    <cellStyle name="Migliaia 7 2 2 2 2" xfId="240" xr:uid="{00000000-0005-0000-0000-0000EC000000}"/>
    <cellStyle name="Migliaia 7 2 2 3" xfId="241" xr:uid="{00000000-0005-0000-0000-0000ED000000}"/>
    <cellStyle name="Migliaia 7 2 2 4" xfId="238" xr:uid="{00000000-0005-0000-0000-0000EE000000}"/>
    <cellStyle name="Migliaia 7 2 3" xfId="242" xr:uid="{00000000-0005-0000-0000-0000EF000000}"/>
    <cellStyle name="Migliaia 7 2 3 2" xfId="243" xr:uid="{00000000-0005-0000-0000-0000F0000000}"/>
    <cellStyle name="Migliaia 7 2 4" xfId="244" xr:uid="{00000000-0005-0000-0000-0000F1000000}"/>
    <cellStyle name="Migliaia 7 2 5" xfId="237" xr:uid="{00000000-0005-0000-0000-0000F2000000}"/>
    <cellStyle name="Migliaia 7 3" xfId="159" xr:uid="{00000000-0005-0000-0000-0000F3000000}"/>
    <cellStyle name="Migliaia 7 3 2" xfId="246" xr:uid="{00000000-0005-0000-0000-0000F4000000}"/>
    <cellStyle name="Migliaia 7 3 2 2" xfId="247" xr:uid="{00000000-0005-0000-0000-0000F5000000}"/>
    <cellStyle name="Migliaia 7 3 3" xfId="248" xr:uid="{00000000-0005-0000-0000-0000F6000000}"/>
    <cellStyle name="Migliaia 7 3 4" xfId="245" xr:uid="{00000000-0005-0000-0000-0000F7000000}"/>
    <cellStyle name="Migliaia 7 4" xfId="249" xr:uid="{00000000-0005-0000-0000-0000F8000000}"/>
    <cellStyle name="Migliaia 7 4 2" xfId="250" xr:uid="{00000000-0005-0000-0000-0000F9000000}"/>
    <cellStyle name="Migliaia 7 5" xfId="251" xr:uid="{00000000-0005-0000-0000-0000FA000000}"/>
    <cellStyle name="Migliaia 7 6" xfId="236" xr:uid="{00000000-0005-0000-0000-0000FB000000}"/>
    <cellStyle name="Migliaia 8" xfId="252" xr:uid="{00000000-0005-0000-0000-0000FC000000}"/>
    <cellStyle name="Migliaia 8 2" xfId="253" xr:uid="{00000000-0005-0000-0000-0000FD000000}"/>
    <cellStyle name="Migliaia 8 2 2" xfId="254" xr:uid="{00000000-0005-0000-0000-0000FE000000}"/>
    <cellStyle name="Migliaia 8 2 2 2" xfId="255" xr:uid="{00000000-0005-0000-0000-0000FF000000}"/>
    <cellStyle name="Migliaia 8 2 3" xfId="256" xr:uid="{00000000-0005-0000-0000-000000010000}"/>
    <cellStyle name="Migliaia 8 3" xfId="257" xr:uid="{00000000-0005-0000-0000-000001010000}"/>
    <cellStyle name="Migliaia 8 3 2" xfId="258" xr:uid="{00000000-0005-0000-0000-000002010000}"/>
    <cellStyle name="Migliaia 8 4" xfId="259" xr:uid="{00000000-0005-0000-0000-000003010000}"/>
    <cellStyle name="Migliaia 9" xfId="260" xr:uid="{00000000-0005-0000-0000-000004010000}"/>
    <cellStyle name="Migliaia 9 2" xfId="261" xr:uid="{00000000-0005-0000-0000-000005010000}"/>
    <cellStyle name="Migliaia 9 2 2" xfId="262" xr:uid="{00000000-0005-0000-0000-000006010000}"/>
    <cellStyle name="Migliaia 9 2 2 2" xfId="263" xr:uid="{00000000-0005-0000-0000-000007010000}"/>
    <cellStyle name="Migliaia 9 2 2 2 2" xfId="264" xr:uid="{00000000-0005-0000-0000-000008010000}"/>
    <cellStyle name="Migliaia 9 2 2 3" xfId="265" xr:uid="{00000000-0005-0000-0000-000009010000}"/>
    <cellStyle name="Migliaia 9 2 3" xfId="266" xr:uid="{00000000-0005-0000-0000-00000A010000}"/>
    <cellStyle name="Migliaia 9 2 3 2" xfId="267" xr:uid="{00000000-0005-0000-0000-00000B010000}"/>
    <cellStyle name="Migliaia 9 2 4" xfId="268" xr:uid="{00000000-0005-0000-0000-00000C010000}"/>
    <cellStyle name="Migliaia 9 3" xfId="269" xr:uid="{00000000-0005-0000-0000-00000D010000}"/>
    <cellStyle name="Migliaia 9 3 2" xfId="270" xr:uid="{00000000-0005-0000-0000-00000E010000}"/>
    <cellStyle name="Migliaia 9 3 2 2" xfId="271" xr:uid="{00000000-0005-0000-0000-00000F010000}"/>
    <cellStyle name="Migliaia 9 3 3" xfId="272" xr:uid="{00000000-0005-0000-0000-000010010000}"/>
    <cellStyle name="Migliaia 9 4" xfId="273" xr:uid="{00000000-0005-0000-0000-000011010000}"/>
    <cellStyle name="Migliaia 9 4 2" xfId="274" xr:uid="{00000000-0005-0000-0000-000012010000}"/>
    <cellStyle name="Migliaia 9 5" xfId="275" xr:uid="{00000000-0005-0000-0000-000013010000}"/>
    <cellStyle name="Neutrale" xfId="9" builtinId="28" customBuiltin="1"/>
    <cellStyle name="Normal 10" xfId="276" xr:uid="{00000000-0005-0000-0000-000015010000}"/>
    <cellStyle name="Normal 11" xfId="277" xr:uid="{00000000-0005-0000-0000-000016010000}"/>
    <cellStyle name="Normal 2" xfId="47" xr:uid="{00000000-0005-0000-0000-000017010000}"/>
    <cellStyle name="Normal 2 2" xfId="60" xr:uid="{00000000-0005-0000-0000-000018010000}"/>
    <cellStyle name="Normal 2 2 2" xfId="279" xr:uid="{00000000-0005-0000-0000-000019010000}"/>
    <cellStyle name="Normal 2 2 2 2" xfId="280" xr:uid="{00000000-0005-0000-0000-00001A010000}"/>
    <cellStyle name="Normal 2 2 2 2 2" xfId="281" xr:uid="{00000000-0005-0000-0000-00001B010000}"/>
    <cellStyle name="Normal 2 2 2 2_monitoraggio gare" xfId="282" xr:uid="{00000000-0005-0000-0000-00001C010000}"/>
    <cellStyle name="Normal 2 2 2 3" xfId="283" xr:uid="{00000000-0005-0000-0000-00001D010000}"/>
    <cellStyle name="Normal 2 2 2_monitoraggio gare" xfId="284" xr:uid="{00000000-0005-0000-0000-00001E010000}"/>
    <cellStyle name="Normal 2 2 3" xfId="285" xr:uid="{00000000-0005-0000-0000-00001F010000}"/>
    <cellStyle name="Normal 2 2 3 2" xfId="286" xr:uid="{00000000-0005-0000-0000-000020010000}"/>
    <cellStyle name="Normal 2 2 3_monitoraggio gare" xfId="287" xr:uid="{00000000-0005-0000-0000-000021010000}"/>
    <cellStyle name="Normal 2 2 4" xfId="288" xr:uid="{00000000-0005-0000-0000-000022010000}"/>
    <cellStyle name="Normal 2 2 5" xfId="289" xr:uid="{00000000-0005-0000-0000-000023010000}"/>
    <cellStyle name="Normal 2 2 6" xfId="278" xr:uid="{00000000-0005-0000-0000-000024010000}"/>
    <cellStyle name="Normal 2 2 7" xfId="587" xr:uid="{00000000-0005-0000-0000-000025010000}"/>
    <cellStyle name="Normal 2 2 8" xfId="607" xr:uid="{00000000-0005-0000-0000-000026010000}"/>
    <cellStyle name="Normal 2 2_monitoraggio gare" xfId="290" xr:uid="{00000000-0005-0000-0000-000027010000}"/>
    <cellStyle name="Normal 2 3" xfId="291" xr:uid="{00000000-0005-0000-0000-000028010000}"/>
    <cellStyle name="Normal 2 3 2" xfId="292" xr:uid="{00000000-0005-0000-0000-000029010000}"/>
    <cellStyle name="Normal 2 3 2 2" xfId="293" xr:uid="{00000000-0005-0000-0000-00002A010000}"/>
    <cellStyle name="Normal 2 3 2_monitoraggio gare" xfId="294" xr:uid="{00000000-0005-0000-0000-00002B010000}"/>
    <cellStyle name="Normal 2 3 3" xfId="295" xr:uid="{00000000-0005-0000-0000-00002C010000}"/>
    <cellStyle name="Normal 2 3 4" xfId="588" xr:uid="{00000000-0005-0000-0000-00002D010000}"/>
    <cellStyle name="Normal 2 3 5" xfId="608" xr:uid="{00000000-0005-0000-0000-00002E010000}"/>
    <cellStyle name="Normal 2 3_monitoraggio gare" xfId="296" xr:uid="{00000000-0005-0000-0000-00002F010000}"/>
    <cellStyle name="Normal 2 4" xfId="297" xr:uid="{00000000-0005-0000-0000-000030010000}"/>
    <cellStyle name="Normal 2 4 2" xfId="298" xr:uid="{00000000-0005-0000-0000-000031010000}"/>
    <cellStyle name="Normal 2 4 3" xfId="589" xr:uid="{00000000-0005-0000-0000-000032010000}"/>
    <cellStyle name="Normal 2 4_monitoraggio gare" xfId="299" xr:uid="{00000000-0005-0000-0000-000033010000}"/>
    <cellStyle name="Normal 2 5" xfId="300" xr:uid="{00000000-0005-0000-0000-000034010000}"/>
    <cellStyle name="Normal 2 5 2" xfId="590" xr:uid="{00000000-0005-0000-0000-000035010000}"/>
    <cellStyle name="Normal 2 6" xfId="591" xr:uid="{00000000-0005-0000-0000-000036010000}"/>
    <cellStyle name="Normal 2 7" xfId="592" xr:uid="{00000000-0005-0000-0000-000037010000}"/>
    <cellStyle name="Normal 2 8" xfId="593" xr:uid="{00000000-0005-0000-0000-000038010000}"/>
    <cellStyle name="Normal 2 9" xfId="594" xr:uid="{00000000-0005-0000-0000-000039010000}"/>
    <cellStyle name="Normal 3" xfId="301" xr:uid="{00000000-0005-0000-0000-00003A010000}"/>
    <cellStyle name="Normal 4" xfId="302" xr:uid="{00000000-0005-0000-0000-00003B010000}"/>
    <cellStyle name="Normal 5" xfId="188" xr:uid="{00000000-0005-0000-0000-00003C010000}"/>
    <cellStyle name="Normal 6" xfId="303" xr:uid="{00000000-0005-0000-0000-00003D010000}"/>
    <cellStyle name="Normal 7" xfId="104" xr:uid="{00000000-0005-0000-0000-00003E010000}"/>
    <cellStyle name="Normal 7 2" xfId="304" xr:uid="{00000000-0005-0000-0000-00003F010000}"/>
    <cellStyle name="Normal 8" xfId="305" xr:uid="{00000000-0005-0000-0000-000040010000}"/>
    <cellStyle name="Normal 9" xfId="306" xr:uid="{00000000-0005-0000-0000-000041010000}"/>
    <cellStyle name="Normal 9 2" xfId="307" xr:uid="{00000000-0005-0000-0000-000042010000}"/>
    <cellStyle name="Normal 9_monitoraggio gare" xfId="308" xr:uid="{00000000-0005-0000-0000-000043010000}"/>
    <cellStyle name="Normal_CExCDCbis" xfId="595" xr:uid="{00000000-0005-0000-0000-000044010000}"/>
    <cellStyle name="Normale" xfId="0" builtinId="0"/>
    <cellStyle name="Normale 10" xfId="88" xr:uid="{00000000-0005-0000-0000-000046010000}"/>
    <cellStyle name="Normale 10 2" xfId="155" xr:uid="{00000000-0005-0000-0000-000047010000}"/>
    <cellStyle name="Normale 10 2 2" xfId="311" xr:uid="{00000000-0005-0000-0000-000048010000}"/>
    <cellStyle name="Normale 10 2 2 2" xfId="312" xr:uid="{00000000-0005-0000-0000-000049010000}"/>
    <cellStyle name="Normale 10 2 2 2 2" xfId="313" xr:uid="{00000000-0005-0000-0000-00004A010000}"/>
    <cellStyle name="Normale 10 2 2 2_monitoraggio gare" xfId="314" xr:uid="{00000000-0005-0000-0000-00004B010000}"/>
    <cellStyle name="Normale 10 2 2 3" xfId="315" xr:uid="{00000000-0005-0000-0000-00004C010000}"/>
    <cellStyle name="Normale 10 2 2_monitoraggio gare" xfId="316" xr:uid="{00000000-0005-0000-0000-00004D010000}"/>
    <cellStyle name="Normale 10 2 3" xfId="317" xr:uid="{00000000-0005-0000-0000-00004E010000}"/>
    <cellStyle name="Normale 10 2 3 2" xfId="318" xr:uid="{00000000-0005-0000-0000-00004F010000}"/>
    <cellStyle name="Normale 10 2 3_monitoraggio gare" xfId="319" xr:uid="{00000000-0005-0000-0000-000050010000}"/>
    <cellStyle name="Normale 10 2 4" xfId="320" xr:uid="{00000000-0005-0000-0000-000051010000}"/>
    <cellStyle name="Normale 10 2 5" xfId="310" xr:uid="{00000000-0005-0000-0000-000052010000}"/>
    <cellStyle name="Normale 10 2_monitoraggio gare" xfId="321" xr:uid="{00000000-0005-0000-0000-000053010000}"/>
    <cellStyle name="Normale 10 3" xfId="322" xr:uid="{00000000-0005-0000-0000-000054010000}"/>
    <cellStyle name="Normale 10 3 2" xfId="323" xr:uid="{00000000-0005-0000-0000-000055010000}"/>
    <cellStyle name="Normale 10 3 2 2" xfId="324" xr:uid="{00000000-0005-0000-0000-000056010000}"/>
    <cellStyle name="Normale 10 3 2_monitoraggio gare" xfId="325" xr:uid="{00000000-0005-0000-0000-000057010000}"/>
    <cellStyle name="Normale 10 3 3" xfId="326" xr:uid="{00000000-0005-0000-0000-000058010000}"/>
    <cellStyle name="Normale 10 3_monitoraggio gare" xfId="327" xr:uid="{00000000-0005-0000-0000-000059010000}"/>
    <cellStyle name="Normale 10 4" xfId="328" xr:uid="{00000000-0005-0000-0000-00005A010000}"/>
    <cellStyle name="Normale 10 4 2" xfId="329" xr:uid="{00000000-0005-0000-0000-00005B010000}"/>
    <cellStyle name="Normale 10 4_monitoraggio gare" xfId="330" xr:uid="{00000000-0005-0000-0000-00005C010000}"/>
    <cellStyle name="Normale 10 5" xfId="331" xr:uid="{00000000-0005-0000-0000-00005D010000}"/>
    <cellStyle name="Normale 10 6" xfId="309" xr:uid="{00000000-0005-0000-0000-00005E010000}"/>
    <cellStyle name="Normale 10_monitoraggio gare" xfId="332" xr:uid="{00000000-0005-0000-0000-00005F010000}"/>
    <cellStyle name="Normale 11" xfId="107" xr:uid="{00000000-0005-0000-0000-000060010000}"/>
    <cellStyle name="Normale 11 2" xfId="170" xr:uid="{00000000-0005-0000-0000-000061010000}"/>
    <cellStyle name="Normale 11 2 2" xfId="334" xr:uid="{00000000-0005-0000-0000-000062010000}"/>
    <cellStyle name="Normale 11 3" xfId="333" xr:uid="{00000000-0005-0000-0000-000063010000}"/>
    <cellStyle name="Normale 12" xfId="135" xr:uid="{00000000-0005-0000-0000-000064010000}"/>
    <cellStyle name="Normale 12 2" xfId="335" xr:uid="{00000000-0005-0000-0000-000065010000}"/>
    <cellStyle name="Normale 13" xfId="122" xr:uid="{00000000-0005-0000-0000-000066010000}"/>
    <cellStyle name="Normale 13 2" xfId="337" xr:uid="{00000000-0005-0000-0000-000067010000}"/>
    <cellStyle name="Normale 13 2 2" xfId="338" xr:uid="{00000000-0005-0000-0000-000068010000}"/>
    <cellStyle name="Normale 13 2 2 2" xfId="339" xr:uid="{00000000-0005-0000-0000-000069010000}"/>
    <cellStyle name="Normale 13 2 2_monitoraggio gare" xfId="340" xr:uid="{00000000-0005-0000-0000-00006A010000}"/>
    <cellStyle name="Normale 13 2 3" xfId="341" xr:uid="{00000000-0005-0000-0000-00006B010000}"/>
    <cellStyle name="Normale 13 2_monitoraggio gare" xfId="342" xr:uid="{00000000-0005-0000-0000-00006C010000}"/>
    <cellStyle name="Normale 13 3" xfId="343" xr:uid="{00000000-0005-0000-0000-00006D010000}"/>
    <cellStyle name="Normale 13 3 2" xfId="344" xr:uid="{00000000-0005-0000-0000-00006E010000}"/>
    <cellStyle name="Normale 13 3_monitoraggio gare" xfId="345" xr:uid="{00000000-0005-0000-0000-00006F010000}"/>
    <cellStyle name="Normale 13 4" xfId="346" xr:uid="{00000000-0005-0000-0000-000070010000}"/>
    <cellStyle name="Normale 13 5" xfId="336" xr:uid="{00000000-0005-0000-0000-000071010000}"/>
    <cellStyle name="Normale 13_monitoraggio gare" xfId="347" xr:uid="{00000000-0005-0000-0000-000072010000}"/>
    <cellStyle name="Normale 14" xfId="348" xr:uid="{00000000-0005-0000-0000-000073010000}"/>
    <cellStyle name="Normale 15" xfId="349" xr:uid="{00000000-0005-0000-0000-000074010000}"/>
    <cellStyle name="Normale 15 2" xfId="350" xr:uid="{00000000-0005-0000-0000-000075010000}"/>
    <cellStyle name="Normale 15_monitoraggio gare" xfId="351" xr:uid="{00000000-0005-0000-0000-000076010000}"/>
    <cellStyle name="Normale 16" xfId="352" xr:uid="{00000000-0005-0000-0000-000077010000}"/>
    <cellStyle name="Normale 17" xfId="353" xr:uid="{00000000-0005-0000-0000-000078010000}"/>
    <cellStyle name="Normale 18" xfId="354" xr:uid="{00000000-0005-0000-0000-000079010000}"/>
    <cellStyle name="Normale 19" xfId="185" xr:uid="{00000000-0005-0000-0000-00007A010000}"/>
    <cellStyle name="Normale 2" xfId="48" xr:uid="{00000000-0005-0000-0000-00007B010000}"/>
    <cellStyle name="Normale 2 10" xfId="61" xr:uid="{00000000-0005-0000-0000-00007C010000}"/>
    <cellStyle name="Normale 2 2" xfId="356" xr:uid="{00000000-0005-0000-0000-00007D010000}"/>
    <cellStyle name="Normale 2 2 2" xfId="357" xr:uid="{00000000-0005-0000-0000-00007E010000}"/>
    <cellStyle name="Normale 2 2 3" xfId="358" xr:uid="{00000000-0005-0000-0000-00007F010000}"/>
    <cellStyle name="Normale 2 2 3 2" xfId="359" xr:uid="{00000000-0005-0000-0000-000080010000}"/>
    <cellStyle name="Normale 2 2 3 2 2" xfId="360" xr:uid="{00000000-0005-0000-0000-000081010000}"/>
    <cellStyle name="Normale 2 2 3 2_monitoraggio gare" xfId="361" xr:uid="{00000000-0005-0000-0000-000082010000}"/>
    <cellStyle name="Normale 2 2 3 3" xfId="362" xr:uid="{00000000-0005-0000-0000-000083010000}"/>
    <cellStyle name="Normale 2 2 3_monitoraggio gare" xfId="363" xr:uid="{00000000-0005-0000-0000-000084010000}"/>
    <cellStyle name="Normale 2 2 4" xfId="364" xr:uid="{00000000-0005-0000-0000-000085010000}"/>
    <cellStyle name="Normale 2 2 4 2" xfId="365" xr:uid="{00000000-0005-0000-0000-000086010000}"/>
    <cellStyle name="Normale 2 2 4_monitoraggio gare" xfId="366" xr:uid="{00000000-0005-0000-0000-000087010000}"/>
    <cellStyle name="Normale 2 2 5" xfId="367" xr:uid="{00000000-0005-0000-0000-000088010000}"/>
    <cellStyle name="Normale 2 2 5 2" xfId="368" xr:uid="{00000000-0005-0000-0000-000089010000}"/>
    <cellStyle name="Normale 2 2 5 2 2" xfId="369" xr:uid="{00000000-0005-0000-0000-00008A010000}"/>
    <cellStyle name="Normale 2 2 5 2_monitoraggio gare" xfId="370" xr:uid="{00000000-0005-0000-0000-00008B010000}"/>
    <cellStyle name="Normale 2 2 5_monitoraggio gare" xfId="371" xr:uid="{00000000-0005-0000-0000-00008C010000}"/>
    <cellStyle name="Normale 2 3" xfId="372" xr:uid="{00000000-0005-0000-0000-00008D010000}"/>
    <cellStyle name="Normale 2 4" xfId="373" xr:uid="{00000000-0005-0000-0000-00008E010000}"/>
    <cellStyle name="Normale 2 5" xfId="374" xr:uid="{00000000-0005-0000-0000-00008F010000}"/>
    <cellStyle name="Normale 2 5 2" xfId="375" xr:uid="{00000000-0005-0000-0000-000090010000}"/>
    <cellStyle name="Normale 2 5 2 2" xfId="376" xr:uid="{00000000-0005-0000-0000-000091010000}"/>
    <cellStyle name="Normale 2 5 2 2 2" xfId="377" xr:uid="{00000000-0005-0000-0000-000092010000}"/>
    <cellStyle name="Normale 2 5 2 2_monitoraggio gare" xfId="378" xr:uid="{00000000-0005-0000-0000-000093010000}"/>
    <cellStyle name="Normale 2 5 2 3" xfId="379" xr:uid="{00000000-0005-0000-0000-000094010000}"/>
    <cellStyle name="Normale 2 5 2_monitoraggio gare" xfId="380" xr:uid="{00000000-0005-0000-0000-000095010000}"/>
    <cellStyle name="Normale 2 5 3" xfId="381" xr:uid="{00000000-0005-0000-0000-000096010000}"/>
    <cellStyle name="Normale 2 5 3 2" xfId="382" xr:uid="{00000000-0005-0000-0000-000097010000}"/>
    <cellStyle name="Normale 2 5 3_monitoraggio gare" xfId="383" xr:uid="{00000000-0005-0000-0000-000098010000}"/>
    <cellStyle name="Normale 2 5 4" xfId="384" xr:uid="{00000000-0005-0000-0000-000099010000}"/>
    <cellStyle name="Normale 2 5_monitoraggio gare" xfId="385" xr:uid="{00000000-0005-0000-0000-00009A010000}"/>
    <cellStyle name="Normale 2 6" xfId="386" xr:uid="{00000000-0005-0000-0000-00009B010000}"/>
    <cellStyle name="Normale 2 6 2" xfId="387" xr:uid="{00000000-0005-0000-0000-00009C010000}"/>
    <cellStyle name="Normale 2 6 2 2" xfId="388" xr:uid="{00000000-0005-0000-0000-00009D010000}"/>
    <cellStyle name="Normale 2 6 2_monitoraggio gare" xfId="389" xr:uid="{00000000-0005-0000-0000-00009E010000}"/>
    <cellStyle name="Normale 2 6 3" xfId="390" xr:uid="{00000000-0005-0000-0000-00009F010000}"/>
    <cellStyle name="Normale 2 6 3 2" xfId="391" xr:uid="{00000000-0005-0000-0000-0000A0010000}"/>
    <cellStyle name="Normale 2 6 3 2 2" xfId="392" xr:uid="{00000000-0005-0000-0000-0000A1010000}"/>
    <cellStyle name="Normale 2 6 3 2_monitoraggio gare" xfId="393" xr:uid="{00000000-0005-0000-0000-0000A2010000}"/>
    <cellStyle name="Normale 2 6 3_monitoraggio gare" xfId="394" xr:uid="{00000000-0005-0000-0000-0000A3010000}"/>
    <cellStyle name="Normale 2 6_monitoraggio gare" xfId="395" xr:uid="{00000000-0005-0000-0000-0000A4010000}"/>
    <cellStyle name="Normale 2 7" xfId="396" xr:uid="{00000000-0005-0000-0000-0000A5010000}"/>
    <cellStyle name="Normale 2 7 2" xfId="397" xr:uid="{00000000-0005-0000-0000-0000A6010000}"/>
    <cellStyle name="Normale 2 7_monitoraggio gare" xfId="398" xr:uid="{00000000-0005-0000-0000-0000A7010000}"/>
    <cellStyle name="Normale 2 8" xfId="399" xr:uid="{00000000-0005-0000-0000-0000A8010000}"/>
    <cellStyle name="Normale 2 9" xfId="355" xr:uid="{00000000-0005-0000-0000-0000A9010000}"/>
    <cellStyle name="Normale 2_104 23022009 Definitiva rilevazione costi del personale Ce 2007" xfId="400" xr:uid="{00000000-0005-0000-0000-0000AA010000}"/>
    <cellStyle name="Normale 20" xfId="43" xr:uid="{00000000-0005-0000-0000-0000AB010000}"/>
    <cellStyle name="Normale 20 2" xfId="650" xr:uid="{00000000-0005-0000-0000-0000AC010000}"/>
    <cellStyle name="Normale 21" xfId="46" xr:uid="{00000000-0005-0000-0000-0000AD010000}"/>
    <cellStyle name="Normale 21 2" xfId="655" xr:uid="{00000000-0005-0000-0000-0000AE010000}"/>
    <cellStyle name="Normale 22" xfId="564" xr:uid="{00000000-0005-0000-0000-0000AF010000}"/>
    <cellStyle name="Normale 22 2" xfId="656" xr:uid="{00000000-0005-0000-0000-0000B0010000}"/>
    <cellStyle name="Normale 23" xfId="556" xr:uid="{00000000-0005-0000-0000-0000B1010000}"/>
    <cellStyle name="Normale 24" xfId="615" xr:uid="{00000000-0005-0000-0000-0000B2010000}"/>
    <cellStyle name="Normale 25" xfId="647" xr:uid="{00000000-0005-0000-0000-0000B3010000}"/>
    <cellStyle name="Normale 26" xfId="641" xr:uid="{00000000-0005-0000-0000-0000B4010000}"/>
    <cellStyle name="Normale 27" xfId="617" xr:uid="{00000000-0005-0000-0000-0000B5010000}"/>
    <cellStyle name="Normale 28" xfId="637" xr:uid="{00000000-0005-0000-0000-0000B6010000}"/>
    <cellStyle name="Normale 3" xfId="49" xr:uid="{00000000-0005-0000-0000-0000B7010000}"/>
    <cellStyle name="Normale 3 10" xfId="560" xr:uid="{00000000-0005-0000-0000-0000B8010000}"/>
    <cellStyle name="Normale 3 11" xfId="597" xr:uid="{00000000-0005-0000-0000-0000B9010000}"/>
    <cellStyle name="Normale 3 2" xfId="402" xr:uid="{00000000-0005-0000-0000-0000BA010000}"/>
    <cellStyle name="Normale 3 2 2" xfId="403" xr:uid="{00000000-0005-0000-0000-0000BB010000}"/>
    <cellStyle name="Normale 3 2 2 2" xfId="404" xr:uid="{00000000-0005-0000-0000-0000BC010000}"/>
    <cellStyle name="Normale 3 2 2 2 2" xfId="405" xr:uid="{00000000-0005-0000-0000-0000BD010000}"/>
    <cellStyle name="Normale 3 2 2 2 3" xfId="187" xr:uid="{00000000-0005-0000-0000-0000BE010000}"/>
    <cellStyle name="Normale 3 2 2 2_monitoraggio gare" xfId="406" xr:uid="{00000000-0005-0000-0000-0000BF010000}"/>
    <cellStyle name="Normale 3 2 2 3" xfId="407" xr:uid="{00000000-0005-0000-0000-0000C0010000}"/>
    <cellStyle name="Normale 3 2 2 4" xfId="408" xr:uid="{00000000-0005-0000-0000-0000C1010000}"/>
    <cellStyle name="Normale 3 2 2_monitoraggio gare" xfId="409" xr:uid="{00000000-0005-0000-0000-0000C2010000}"/>
    <cellStyle name="Normale 3 2 3" xfId="410" xr:uid="{00000000-0005-0000-0000-0000C3010000}"/>
    <cellStyle name="Normale 3 2 3 2" xfId="411" xr:uid="{00000000-0005-0000-0000-0000C4010000}"/>
    <cellStyle name="Normale 3 2 3_monitoraggio gare" xfId="412" xr:uid="{00000000-0005-0000-0000-0000C5010000}"/>
    <cellStyle name="Normale 3 2 4" xfId="413" xr:uid="{00000000-0005-0000-0000-0000C6010000}"/>
    <cellStyle name="Normale 3 2_monitoraggio gare" xfId="414" xr:uid="{00000000-0005-0000-0000-0000C7010000}"/>
    <cellStyle name="Normale 3 3" xfId="415" xr:uid="{00000000-0005-0000-0000-0000C8010000}"/>
    <cellStyle name="Normale 3 4" xfId="416" xr:uid="{00000000-0005-0000-0000-0000C9010000}"/>
    <cellStyle name="Normale 3 4 2" xfId="417" xr:uid="{00000000-0005-0000-0000-0000CA010000}"/>
    <cellStyle name="Normale 3 4 2 2" xfId="418" xr:uid="{00000000-0005-0000-0000-0000CB010000}"/>
    <cellStyle name="Normale 3 4 2 2 2" xfId="419" xr:uid="{00000000-0005-0000-0000-0000CC010000}"/>
    <cellStyle name="Normale 3 4 2 2_monitoraggio gare" xfId="420" xr:uid="{00000000-0005-0000-0000-0000CD010000}"/>
    <cellStyle name="Normale 3 4 2 3" xfId="421" xr:uid="{00000000-0005-0000-0000-0000CE010000}"/>
    <cellStyle name="Normale 3 4 2_monitoraggio gare" xfId="422" xr:uid="{00000000-0005-0000-0000-0000CF010000}"/>
    <cellStyle name="Normale 3 4 3" xfId="423" xr:uid="{00000000-0005-0000-0000-0000D0010000}"/>
    <cellStyle name="Normale 3 4 3 2" xfId="424" xr:uid="{00000000-0005-0000-0000-0000D1010000}"/>
    <cellStyle name="Normale 3 4 3_monitoraggio gare" xfId="425" xr:uid="{00000000-0005-0000-0000-0000D2010000}"/>
    <cellStyle name="Normale 3 4 4" xfId="426" xr:uid="{00000000-0005-0000-0000-0000D3010000}"/>
    <cellStyle name="Normale 3 4_monitoraggio gare" xfId="427" xr:uid="{00000000-0005-0000-0000-0000D4010000}"/>
    <cellStyle name="Normale 3 5" xfId="401" xr:uid="{00000000-0005-0000-0000-0000D5010000}"/>
    <cellStyle name="Normale 3 6" xfId="546" xr:uid="{00000000-0005-0000-0000-0000D6010000}"/>
    <cellStyle name="Normale 3 7" xfId="545" xr:uid="{00000000-0005-0000-0000-0000D7010000}"/>
    <cellStyle name="Normale 3 8" xfId="62" xr:uid="{00000000-0005-0000-0000-0000D8010000}"/>
    <cellStyle name="Normale 3 8 2" xfId="651" xr:uid="{00000000-0005-0000-0000-0000D9010000}"/>
    <cellStyle name="Normale 3 9" xfId="553" xr:uid="{00000000-0005-0000-0000-0000DA010000}"/>
    <cellStyle name="Normale 3_CE provv" xfId="428" xr:uid="{00000000-0005-0000-0000-0000DB010000}"/>
    <cellStyle name="Normale 31" xfId="103" xr:uid="{00000000-0005-0000-0000-0000DC010000}"/>
    <cellStyle name="Normale 4" xfId="63" xr:uid="{00000000-0005-0000-0000-0000DD010000}"/>
    <cellStyle name="Normale 4 2" xfId="430" xr:uid="{00000000-0005-0000-0000-0000DE010000}"/>
    <cellStyle name="Normale 4 2 2" xfId="431" xr:uid="{00000000-0005-0000-0000-0000DF010000}"/>
    <cellStyle name="Normale 4 2 2 2" xfId="432" xr:uid="{00000000-0005-0000-0000-0000E0010000}"/>
    <cellStyle name="Normale 4 2 2_monitoraggio gare" xfId="433" xr:uid="{00000000-0005-0000-0000-0000E1010000}"/>
    <cellStyle name="Normale 4 2 3" xfId="434" xr:uid="{00000000-0005-0000-0000-0000E2010000}"/>
    <cellStyle name="Normale 4 2_monitoraggio gare" xfId="435" xr:uid="{00000000-0005-0000-0000-0000E3010000}"/>
    <cellStyle name="Normale 4 3" xfId="436" xr:uid="{00000000-0005-0000-0000-0000E4010000}"/>
    <cellStyle name="Normale 4 3 2" xfId="437" xr:uid="{00000000-0005-0000-0000-0000E5010000}"/>
    <cellStyle name="Normale 4 3_monitoraggio gare" xfId="438" xr:uid="{00000000-0005-0000-0000-0000E6010000}"/>
    <cellStyle name="Normale 4 4" xfId="439" xr:uid="{00000000-0005-0000-0000-0000E7010000}"/>
    <cellStyle name="Normale 4 5" xfId="429" xr:uid="{00000000-0005-0000-0000-0000E8010000}"/>
    <cellStyle name="Normale 4 6" xfId="547" xr:uid="{00000000-0005-0000-0000-0000E9010000}"/>
    <cellStyle name="Normale 4 7" xfId="544" xr:uid="{00000000-0005-0000-0000-0000EA010000}"/>
    <cellStyle name="Normale 4 8" xfId="569" xr:uid="{00000000-0005-0000-0000-0000EB010000}"/>
    <cellStyle name="Normale 4 9" xfId="596" xr:uid="{00000000-0005-0000-0000-0000EC010000}"/>
    <cellStyle name="Normale 5" xfId="64" xr:uid="{00000000-0005-0000-0000-0000ED010000}"/>
    <cellStyle name="Normale 5 2" xfId="441" xr:uid="{00000000-0005-0000-0000-0000EE010000}"/>
    <cellStyle name="Normale 5 2 2" xfId="442" xr:uid="{00000000-0005-0000-0000-0000EF010000}"/>
    <cellStyle name="Normale 5 2 3" xfId="599" xr:uid="{00000000-0005-0000-0000-0000F0010000}"/>
    <cellStyle name="Normale 5 3" xfId="443" xr:uid="{00000000-0005-0000-0000-0000F1010000}"/>
    <cellStyle name="Normale 5 4" xfId="440" xr:uid="{00000000-0005-0000-0000-0000F2010000}"/>
    <cellStyle name="Normale 5 5" xfId="598" xr:uid="{00000000-0005-0000-0000-0000F3010000}"/>
    <cellStyle name="Normale 6" xfId="65" xr:uid="{00000000-0005-0000-0000-0000F4010000}"/>
    <cellStyle name="Normale 6 2" xfId="66" xr:uid="{00000000-0005-0000-0000-0000F5010000}"/>
    <cellStyle name="Normale 6 2 2" xfId="67" xr:uid="{00000000-0005-0000-0000-0000F6010000}"/>
    <cellStyle name="Normale 6 2 3" xfId="445" xr:uid="{00000000-0005-0000-0000-0000F7010000}"/>
    <cellStyle name="Normale 6 3" xfId="446" xr:uid="{00000000-0005-0000-0000-0000F8010000}"/>
    <cellStyle name="Normale 6 4" xfId="444" xr:uid="{00000000-0005-0000-0000-0000F9010000}"/>
    <cellStyle name="Normale 7" xfId="68" xr:uid="{00000000-0005-0000-0000-0000FA010000}"/>
    <cellStyle name="Normale 7 2" xfId="137" xr:uid="{00000000-0005-0000-0000-0000FB010000}"/>
    <cellStyle name="Normale 7 2 2" xfId="449" xr:uid="{00000000-0005-0000-0000-0000FC010000}"/>
    <cellStyle name="Normale 7 2 2 2" xfId="450" xr:uid="{00000000-0005-0000-0000-0000FD010000}"/>
    <cellStyle name="Normale 7 2 2_monitoraggio gare" xfId="451" xr:uid="{00000000-0005-0000-0000-0000FE010000}"/>
    <cellStyle name="Normale 7 2 3" xfId="452" xr:uid="{00000000-0005-0000-0000-0000FF010000}"/>
    <cellStyle name="Normale 7 2 4" xfId="448" xr:uid="{00000000-0005-0000-0000-000000020000}"/>
    <cellStyle name="Normale 7 2_monitoraggio gare" xfId="453" xr:uid="{00000000-0005-0000-0000-000001020000}"/>
    <cellStyle name="Normale 7 3" xfId="454" xr:uid="{00000000-0005-0000-0000-000002020000}"/>
    <cellStyle name="Normale 7 3 2" xfId="455" xr:uid="{00000000-0005-0000-0000-000003020000}"/>
    <cellStyle name="Normale 7 3_monitoraggio gare" xfId="456" xr:uid="{00000000-0005-0000-0000-000004020000}"/>
    <cellStyle name="Normale 7 4" xfId="457" xr:uid="{00000000-0005-0000-0000-000005020000}"/>
    <cellStyle name="Normale 7 5" xfId="447" xr:uid="{00000000-0005-0000-0000-000006020000}"/>
    <cellStyle name="Normale 7 6" xfId="548" xr:uid="{00000000-0005-0000-0000-000007020000}"/>
    <cellStyle name="Normale 7 7" xfId="543" xr:uid="{00000000-0005-0000-0000-000008020000}"/>
    <cellStyle name="Normale 7 8" xfId="654" xr:uid="{00000000-0005-0000-0000-000009020000}"/>
    <cellStyle name="Normale 8" xfId="73" xr:uid="{00000000-0005-0000-0000-00000A020000}"/>
    <cellStyle name="Normale 8 2" xfId="140" xr:uid="{00000000-0005-0000-0000-00000B020000}"/>
    <cellStyle name="Normale 8 2 2" xfId="459" xr:uid="{00000000-0005-0000-0000-00000C020000}"/>
    <cellStyle name="Normale 8 3" xfId="458" xr:uid="{00000000-0005-0000-0000-00000D020000}"/>
    <cellStyle name="Normale 9" xfId="87" xr:uid="{00000000-0005-0000-0000-00000E020000}"/>
    <cellStyle name="Normale 9 2" xfId="154" xr:uid="{00000000-0005-0000-0000-00000F020000}"/>
    <cellStyle name="Normale 9 2 2" xfId="462" xr:uid="{00000000-0005-0000-0000-000010020000}"/>
    <cellStyle name="Normale 9 2 2 2" xfId="463" xr:uid="{00000000-0005-0000-0000-000011020000}"/>
    <cellStyle name="Normale 9 2 2 2 2" xfId="464" xr:uid="{00000000-0005-0000-0000-000012020000}"/>
    <cellStyle name="Normale 9 2 2 2_monitoraggio gare" xfId="465" xr:uid="{00000000-0005-0000-0000-000013020000}"/>
    <cellStyle name="Normale 9 2 2 3" xfId="466" xr:uid="{00000000-0005-0000-0000-000014020000}"/>
    <cellStyle name="Normale 9 2 2_monitoraggio gare" xfId="467" xr:uid="{00000000-0005-0000-0000-000015020000}"/>
    <cellStyle name="Normale 9 2 3" xfId="468" xr:uid="{00000000-0005-0000-0000-000016020000}"/>
    <cellStyle name="Normale 9 2 3 2" xfId="469" xr:uid="{00000000-0005-0000-0000-000017020000}"/>
    <cellStyle name="Normale 9 2 3_monitoraggio gare" xfId="470" xr:uid="{00000000-0005-0000-0000-000018020000}"/>
    <cellStyle name="Normale 9 2 4" xfId="471" xr:uid="{00000000-0005-0000-0000-000019020000}"/>
    <cellStyle name="Normale 9 2 5" xfId="461" xr:uid="{00000000-0005-0000-0000-00001A020000}"/>
    <cellStyle name="Normale 9 2_monitoraggio gare" xfId="472" xr:uid="{00000000-0005-0000-0000-00001B020000}"/>
    <cellStyle name="Normale 9 3" xfId="473" xr:uid="{00000000-0005-0000-0000-00001C020000}"/>
    <cellStyle name="Normale 9 3 2" xfId="474" xr:uid="{00000000-0005-0000-0000-00001D020000}"/>
    <cellStyle name="Normale 9 3 2 2" xfId="475" xr:uid="{00000000-0005-0000-0000-00001E020000}"/>
    <cellStyle name="Normale 9 3 2_monitoraggio gare" xfId="476" xr:uid="{00000000-0005-0000-0000-00001F020000}"/>
    <cellStyle name="Normale 9 3 3" xfId="477" xr:uid="{00000000-0005-0000-0000-000020020000}"/>
    <cellStyle name="Normale 9 3_monitoraggio gare" xfId="478" xr:uid="{00000000-0005-0000-0000-000021020000}"/>
    <cellStyle name="Normale 9 4" xfId="479" xr:uid="{00000000-0005-0000-0000-000022020000}"/>
    <cellStyle name="Normale 9 4 2" xfId="480" xr:uid="{00000000-0005-0000-0000-000023020000}"/>
    <cellStyle name="Normale 9 4_monitoraggio gare" xfId="481" xr:uid="{00000000-0005-0000-0000-000024020000}"/>
    <cellStyle name="Normale 9 5" xfId="482" xr:uid="{00000000-0005-0000-0000-000025020000}"/>
    <cellStyle name="Normale 9 6" xfId="460" xr:uid="{00000000-0005-0000-0000-000026020000}"/>
    <cellStyle name="Normale 9 7" xfId="549" xr:uid="{00000000-0005-0000-0000-000027020000}"/>
    <cellStyle name="Normale 9 8" xfId="542" xr:uid="{00000000-0005-0000-0000-000028020000}"/>
    <cellStyle name="Nota" xfId="16" builtinId="10" customBuiltin="1"/>
    <cellStyle name="Nota 2" xfId="69" xr:uid="{00000000-0005-0000-0000-00002A020000}"/>
    <cellStyle name="Nota 2 2" xfId="138" xr:uid="{00000000-0005-0000-0000-00002B020000}"/>
    <cellStyle name="Nota 3" xfId="74" xr:uid="{00000000-0005-0000-0000-00002C020000}"/>
    <cellStyle name="Nota 3 2" xfId="141" xr:uid="{00000000-0005-0000-0000-00002D020000}"/>
    <cellStyle name="Nota 4" xfId="89" xr:uid="{00000000-0005-0000-0000-00002E020000}"/>
    <cellStyle name="Nota 4 2" xfId="156" xr:uid="{00000000-0005-0000-0000-00002F020000}"/>
    <cellStyle name="Nota 5" xfId="108" xr:uid="{00000000-0005-0000-0000-000030020000}"/>
    <cellStyle name="Nota 5 2" xfId="171" xr:uid="{00000000-0005-0000-0000-000031020000}"/>
    <cellStyle name="Nota 6" xfId="657" xr:uid="{00000000-0005-0000-0000-000032020000}"/>
    <cellStyle name="Note 2" xfId="483" xr:uid="{00000000-0005-0000-0000-000033020000}"/>
    <cellStyle name="Note 2 2" xfId="484" xr:uid="{00000000-0005-0000-0000-000034020000}"/>
    <cellStyle name="Note 2 2 2" xfId="485" xr:uid="{00000000-0005-0000-0000-000035020000}"/>
    <cellStyle name="Note 2 2 2 2" xfId="486" xr:uid="{00000000-0005-0000-0000-000036020000}"/>
    <cellStyle name="Note 2 2 3" xfId="487" xr:uid="{00000000-0005-0000-0000-000037020000}"/>
    <cellStyle name="Note 2 3" xfId="488" xr:uid="{00000000-0005-0000-0000-000038020000}"/>
    <cellStyle name="Note 2 3 2" xfId="489" xr:uid="{00000000-0005-0000-0000-000039020000}"/>
    <cellStyle name="Note 2 4" xfId="490" xr:uid="{00000000-0005-0000-0000-00003A020000}"/>
    <cellStyle name="Output" xfId="11" builtinId="21" customBuiltin="1"/>
    <cellStyle name="Percent 2" xfId="491" xr:uid="{00000000-0005-0000-0000-00003C020000}"/>
    <cellStyle name="Percent 2 2" xfId="492" xr:uid="{00000000-0005-0000-0000-00003D020000}"/>
    <cellStyle name="Percent 3" xfId="493" xr:uid="{00000000-0005-0000-0000-00003E020000}"/>
    <cellStyle name="Percent 3 2" xfId="494" xr:uid="{00000000-0005-0000-0000-00003F020000}"/>
    <cellStyle name="Percent 3 2 2" xfId="495" xr:uid="{00000000-0005-0000-0000-000040020000}"/>
    <cellStyle name="Percent 3 2 2 2" xfId="496" xr:uid="{00000000-0005-0000-0000-000041020000}"/>
    <cellStyle name="Percent 3 2 3" xfId="497" xr:uid="{00000000-0005-0000-0000-000042020000}"/>
    <cellStyle name="Percent 3 3" xfId="498" xr:uid="{00000000-0005-0000-0000-000043020000}"/>
    <cellStyle name="Percent 3 3 2" xfId="499" xr:uid="{00000000-0005-0000-0000-000044020000}"/>
    <cellStyle name="Percent 3 4" xfId="500" xr:uid="{00000000-0005-0000-0000-000045020000}"/>
    <cellStyle name="Percent 4" xfId="501" xr:uid="{00000000-0005-0000-0000-000046020000}"/>
    <cellStyle name="Percentuale" xfId="1" builtinId="5"/>
    <cellStyle name="Percentuale 2" xfId="184" xr:uid="{00000000-0005-0000-0000-000048020000}"/>
    <cellStyle name="Percentuale 2 2" xfId="503" xr:uid="{00000000-0005-0000-0000-000049020000}"/>
    <cellStyle name="Percentuale 2 2 2" xfId="600" xr:uid="{00000000-0005-0000-0000-00004A020000}"/>
    <cellStyle name="Percentuale 2 3" xfId="502" xr:uid="{00000000-0005-0000-0000-00004B020000}"/>
    <cellStyle name="Percentuale 2 4" xfId="601" xr:uid="{00000000-0005-0000-0000-00004C020000}"/>
    <cellStyle name="Percentuale 2 5" xfId="602" xr:uid="{00000000-0005-0000-0000-00004D020000}"/>
    <cellStyle name="Percentuale 2 6" xfId="603" xr:uid="{00000000-0005-0000-0000-00004E020000}"/>
    <cellStyle name="Percentuale 2 7" xfId="604" xr:uid="{00000000-0005-0000-0000-00004F020000}"/>
    <cellStyle name="Percentuale 2 8" xfId="605" xr:uid="{00000000-0005-0000-0000-000050020000}"/>
    <cellStyle name="Percentuale 2 9" xfId="606" xr:uid="{00000000-0005-0000-0000-000051020000}"/>
    <cellStyle name="Percentuale 3" xfId="504" xr:uid="{00000000-0005-0000-0000-000052020000}"/>
    <cellStyle name="Percentuale 4" xfId="505" xr:uid="{00000000-0005-0000-0000-000053020000}"/>
    <cellStyle name="Percentuale 5" xfId="506" xr:uid="{00000000-0005-0000-0000-000054020000}"/>
    <cellStyle name="Percentuale 5 2" xfId="507" xr:uid="{00000000-0005-0000-0000-000055020000}"/>
    <cellStyle name="Percentuale 5 2 2" xfId="508" xr:uid="{00000000-0005-0000-0000-000056020000}"/>
    <cellStyle name="Percentuale 5 2 2 2" xfId="509" xr:uid="{00000000-0005-0000-0000-000057020000}"/>
    <cellStyle name="Percentuale 5 2 2 2 2" xfId="510" xr:uid="{00000000-0005-0000-0000-000058020000}"/>
    <cellStyle name="Percentuale 5 2 2 3" xfId="511" xr:uid="{00000000-0005-0000-0000-000059020000}"/>
    <cellStyle name="Percentuale 5 2 3" xfId="512" xr:uid="{00000000-0005-0000-0000-00005A020000}"/>
    <cellStyle name="Percentuale 5 2 3 2" xfId="513" xr:uid="{00000000-0005-0000-0000-00005B020000}"/>
    <cellStyle name="Percentuale 5 2 4" xfId="514" xr:uid="{00000000-0005-0000-0000-00005C020000}"/>
    <cellStyle name="Percentuale 5 3" xfId="515" xr:uid="{00000000-0005-0000-0000-00005D020000}"/>
    <cellStyle name="Percentuale 5 3 2" xfId="516" xr:uid="{00000000-0005-0000-0000-00005E020000}"/>
    <cellStyle name="Percentuale 5 3 2 2" xfId="517" xr:uid="{00000000-0005-0000-0000-00005F020000}"/>
    <cellStyle name="Percentuale 5 3 3" xfId="518" xr:uid="{00000000-0005-0000-0000-000060020000}"/>
    <cellStyle name="Percentuale 5 4" xfId="519" xr:uid="{00000000-0005-0000-0000-000061020000}"/>
    <cellStyle name="Percentuale 5 4 2" xfId="520" xr:uid="{00000000-0005-0000-0000-000062020000}"/>
    <cellStyle name="Percentuale 5 5" xfId="521" xr:uid="{00000000-0005-0000-0000-000063020000}"/>
    <cellStyle name="Percentuale 6" xfId="522" xr:uid="{00000000-0005-0000-0000-000064020000}"/>
    <cellStyle name="Percentuale 6 2" xfId="523" xr:uid="{00000000-0005-0000-0000-000065020000}"/>
    <cellStyle name="Percentuale 6 2 2" xfId="524" xr:uid="{00000000-0005-0000-0000-000066020000}"/>
    <cellStyle name="Percentuale 6 2 2 2" xfId="525" xr:uid="{00000000-0005-0000-0000-000067020000}"/>
    <cellStyle name="Percentuale 6 2 3" xfId="526" xr:uid="{00000000-0005-0000-0000-000068020000}"/>
    <cellStyle name="Percentuale 6 3" xfId="527" xr:uid="{00000000-0005-0000-0000-000069020000}"/>
    <cellStyle name="Percentuale 6 3 2" xfId="528" xr:uid="{00000000-0005-0000-0000-00006A020000}"/>
    <cellStyle name="Percentuale 6 4" xfId="529" xr:uid="{00000000-0005-0000-0000-00006B020000}"/>
    <cellStyle name="Percentuale 7" xfId="530" xr:uid="{00000000-0005-0000-0000-00006C020000}"/>
    <cellStyle name="Percentuale 8" xfId="121" xr:uid="{00000000-0005-0000-0000-00006D020000}"/>
    <cellStyle name="S7" xfId="531" xr:uid="{00000000-0005-0000-0000-00006E020000}"/>
    <cellStyle name="S8" xfId="532" xr:uid="{00000000-0005-0000-0000-00006F020000}"/>
    <cellStyle name="S9" xfId="533" xr:uid="{00000000-0005-0000-0000-000070020000}"/>
    <cellStyle name="SAS FM Row drillable header" xfId="534" xr:uid="{00000000-0005-0000-0000-000071020000}"/>
    <cellStyle name="SAS FM Row drillable header 10" xfId="628" xr:uid="{00000000-0005-0000-0000-000072020000}"/>
    <cellStyle name="SAS FM Row drillable header 2" xfId="562" xr:uid="{00000000-0005-0000-0000-000073020000}"/>
    <cellStyle name="SAS FM Row drillable header 2 2" xfId="672" xr:uid="{00000000-0005-0000-0000-000074020000}"/>
    <cellStyle name="SAS FM Row drillable header 2 3" xfId="642" xr:uid="{00000000-0005-0000-0000-000075020000}"/>
    <cellStyle name="SAS FM Row drillable header 3" xfId="557" xr:uid="{00000000-0005-0000-0000-000076020000}"/>
    <cellStyle name="SAS FM Row drillable header 3 2" xfId="622" xr:uid="{00000000-0005-0000-0000-000077020000}"/>
    <cellStyle name="SAS FM Row drillable header 3 3" xfId="619" xr:uid="{00000000-0005-0000-0000-000078020000}"/>
    <cellStyle name="SAS FM Row drillable header 4" xfId="565" xr:uid="{00000000-0005-0000-0000-000079020000}"/>
    <cellStyle name="SAS FM Row drillable header 4 2" xfId="674" xr:uid="{00000000-0005-0000-0000-00007A020000}"/>
    <cellStyle name="SAS FM Row drillable header 4 3" xfId="679" xr:uid="{00000000-0005-0000-0000-00007B020000}"/>
    <cellStyle name="SAS FM Row drillable header 5" xfId="629" xr:uid="{00000000-0005-0000-0000-00007C020000}"/>
    <cellStyle name="SAS FM Row drillable header 6" xfId="639" xr:uid="{00000000-0005-0000-0000-00007D020000}"/>
    <cellStyle name="SAS FM Row drillable header 7" xfId="618" xr:uid="{00000000-0005-0000-0000-00007E020000}"/>
    <cellStyle name="SAS FM Row drillable header 8" xfId="646" xr:uid="{00000000-0005-0000-0000-00007F020000}"/>
    <cellStyle name="SAS FM Row drillable header 9" xfId="632" xr:uid="{00000000-0005-0000-0000-000080020000}"/>
    <cellStyle name="SAS FM Row header" xfId="535" xr:uid="{00000000-0005-0000-0000-000081020000}"/>
    <cellStyle name="SAS FM Row header 10" xfId="621" xr:uid="{00000000-0005-0000-0000-000082020000}"/>
    <cellStyle name="SAS FM Row header 2" xfId="563" xr:uid="{00000000-0005-0000-0000-000083020000}"/>
    <cellStyle name="SAS FM Row header 2 2" xfId="673" xr:uid="{00000000-0005-0000-0000-000084020000}"/>
    <cellStyle name="SAS FM Row header 2 3" xfId="671" xr:uid="{00000000-0005-0000-0000-000085020000}"/>
    <cellStyle name="SAS FM Row header 3" xfId="559" xr:uid="{00000000-0005-0000-0000-000086020000}"/>
    <cellStyle name="SAS FM Row header 3 2" xfId="638" xr:uid="{00000000-0005-0000-0000-000087020000}"/>
    <cellStyle name="SAS FM Row header 3 3" xfId="630" xr:uid="{00000000-0005-0000-0000-000088020000}"/>
    <cellStyle name="SAS FM Row header 4" xfId="566" xr:uid="{00000000-0005-0000-0000-000089020000}"/>
    <cellStyle name="SAS FM Row header 4 2" xfId="675" xr:uid="{00000000-0005-0000-0000-00008A020000}"/>
    <cellStyle name="SAS FM Row header 4 3" xfId="635" xr:uid="{00000000-0005-0000-0000-00008B020000}"/>
    <cellStyle name="SAS FM Row header 5" xfId="626" xr:uid="{00000000-0005-0000-0000-00008C020000}"/>
    <cellStyle name="SAS FM Row header 6" xfId="643" xr:uid="{00000000-0005-0000-0000-00008D020000}"/>
    <cellStyle name="SAS FM Row header 7" xfId="640" xr:uid="{00000000-0005-0000-0000-00008E020000}"/>
    <cellStyle name="SAS FM Row header 8" xfId="649" xr:uid="{00000000-0005-0000-0000-00008F020000}"/>
    <cellStyle name="SAS FM Row header 9" xfId="648" xr:uid="{00000000-0005-0000-0000-000090020000}"/>
    <cellStyle name="TableStyleLight1" xfId="70" xr:uid="{00000000-0005-0000-0000-000091020000}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non valido 2" xfId="536" xr:uid="{00000000-0005-0000-0000-00009B020000}"/>
    <cellStyle name="Valore valido" xfId="7" builtinId="26" customBuiltin="1"/>
    <cellStyle name="Valuta (0)_ FILE PROVA" xfId="537" xr:uid="{00000000-0005-0000-0000-00009D020000}"/>
    <cellStyle name="Valuta [0] 2" xfId="538" xr:uid="{00000000-0005-0000-0000-00009E020000}"/>
    <cellStyle name="Valuta [0] 3" xfId="539" xr:uid="{00000000-0005-0000-0000-00009F020000}"/>
    <cellStyle name="Valuta 10" xfId="627" xr:uid="{00000000-0005-0000-0000-0000A0020000}"/>
    <cellStyle name="Valuta 11" xfId="625" xr:uid="{00000000-0005-0000-0000-0000A1020000}"/>
    <cellStyle name="Valuta 12" xfId="633" xr:uid="{00000000-0005-0000-0000-0000A2020000}"/>
    <cellStyle name="Valuta 2" xfId="72" xr:uid="{00000000-0005-0000-0000-0000A3020000}"/>
    <cellStyle name="Valuta 2 2" xfId="540" xr:uid="{00000000-0005-0000-0000-0000A4020000}"/>
    <cellStyle name="Valuta 3" xfId="139" xr:uid="{00000000-0005-0000-0000-0000A5020000}"/>
    <cellStyle name="Valuta 4" xfId="71" xr:uid="{00000000-0005-0000-0000-0000A6020000}"/>
    <cellStyle name="Valuta 5" xfId="554" xr:uid="{00000000-0005-0000-0000-0000A7020000}"/>
    <cellStyle name="Valuta 6" xfId="558" xr:uid="{00000000-0005-0000-0000-0000A8020000}"/>
    <cellStyle name="Valuta 7" xfId="551" xr:uid="{00000000-0005-0000-0000-0000A9020000}"/>
    <cellStyle name="Valuta 8" xfId="624" xr:uid="{00000000-0005-0000-0000-0000AA020000}"/>
    <cellStyle name="Valuta 9" xfId="644" xr:uid="{00000000-0005-0000-0000-0000AB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2"/>
  <sheetViews>
    <sheetView topLeftCell="P1" workbookViewId="0">
      <selection activeCell="AD24" sqref="AD24"/>
    </sheetView>
  </sheetViews>
  <sheetFormatPr defaultColWidth="8.7109375" defaultRowHeight="11.25"/>
  <cols>
    <col min="1" max="10" width="8.7109375" style="137"/>
    <col min="11" max="12" width="0" style="137" hidden="1" customWidth="1"/>
    <col min="13" max="24" width="8.7109375" style="137"/>
    <col min="25" max="25" width="10.28515625" style="137" customWidth="1"/>
    <col min="26" max="26" width="0" style="137" hidden="1" customWidth="1"/>
    <col min="27" max="16384" width="8.7109375" style="137"/>
  </cols>
  <sheetData>
    <row r="1" spans="1:30" ht="10.5" customHeight="1">
      <c r="A1" s="301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3"/>
      <c r="P1" s="301" t="s">
        <v>0</v>
      </c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3"/>
    </row>
    <row r="2" spans="1:30">
      <c r="A2" s="304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6"/>
      <c r="P2" s="304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6"/>
    </row>
    <row r="3" spans="1:30">
      <c r="A3" s="6"/>
      <c r="B3" s="6"/>
      <c r="C3" s="6"/>
      <c r="D3" s="6"/>
      <c r="E3" s="6"/>
      <c r="F3" s="6"/>
      <c r="G3" s="6"/>
      <c r="H3" s="6"/>
      <c r="I3" s="3"/>
      <c r="J3" s="6"/>
      <c r="K3" s="6"/>
      <c r="L3" s="11"/>
      <c r="M3" s="11"/>
      <c r="N3" s="11"/>
      <c r="P3" s="6"/>
      <c r="Q3" s="6"/>
      <c r="R3" s="6"/>
      <c r="S3" s="6"/>
      <c r="T3" s="6"/>
      <c r="U3" s="6"/>
      <c r="V3" s="6"/>
      <c r="W3" s="6"/>
      <c r="X3" s="3"/>
      <c r="Y3" s="6"/>
      <c r="Z3" s="6"/>
      <c r="AA3" s="11"/>
      <c r="AB3" s="11"/>
    </row>
    <row r="4" spans="1:30" ht="12.95" customHeight="1">
      <c r="A4" s="307" t="s">
        <v>100</v>
      </c>
      <c r="B4" s="307"/>
      <c r="C4" s="307"/>
      <c r="D4" s="307"/>
      <c r="E4" s="307"/>
      <c r="F4" s="307"/>
      <c r="G4" s="307"/>
      <c r="H4" s="307"/>
      <c r="I4" s="309" t="s">
        <v>1</v>
      </c>
      <c r="J4" s="308" t="s">
        <v>2</v>
      </c>
      <c r="K4" s="308" t="s">
        <v>3</v>
      </c>
      <c r="L4" s="308" t="s">
        <v>4</v>
      </c>
      <c r="M4" s="308" t="s">
        <v>5</v>
      </c>
      <c r="N4" s="308"/>
      <c r="P4" s="307" t="s">
        <v>100</v>
      </c>
      <c r="Q4" s="307"/>
      <c r="R4" s="307"/>
      <c r="S4" s="307"/>
      <c r="T4" s="307"/>
      <c r="U4" s="307"/>
      <c r="V4" s="307"/>
      <c r="W4" s="307"/>
      <c r="X4" s="309" t="s">
        <v>1</v>
      </c>
      <c r="Y4" s="308" t="s">
        <v>2</v>
      </c>
      <c r="Z4" s="308" t="s">
        <v>3</v>
      </c>
      <c r="AA4" s="308" t="s">
        <v>5</v>
      </c>
      <c r="AB4" s="308"/>
    </row>
    <row r="5" spans="1:30">
      <c r="A5" s="307"/>
      <c r="B5" s="307"/>
      <c r="C5" s="307"/>
      <c r="D5" s="307"/>
      <c r="E5" s="307"/>
      <c r="F5" s="307"/>
      <c r="G5" s="307"/>
      <c r="H5" s="307"/>
      <c r="I5" s="309"/>
      <c r="J5" s="308"/>
      <c r="K5" s="308"/>
      <c r="L5" s="308"/>
      <c r="M5" s="5" t="s">
        <v>6</v>
      </c>
      <c r="N5" s="5" t="s">
        <v>7</v>
      </c>
      <c r="P5" s="307"/>
      <c r="Q5" s="307"/>
      <c r="R5" s="307"/>
      <c r="S5" s="307"/>
      <c r="T5" s="307"/>
      <c r="U5" s="307"/>
      <c r="V5" s="307"/>
      <c r="W5" s="307"/>
      <c r="X5" s="309"/>
      <c r="Y5" s="308"/>
      <c r="Z5" s="308"/>
      <c r="AA5" s="5" t="s">
        <v>6</v>
      </c>
      <c r="AB5" s="5" t="s">
        <v>7</v>
      </c>
    </row>
    <row r="6" spans="1:30">
      <c r="A6" s="2" t="s">
        <v>8</v>
      </c>
      <c r="B6" s="10"/>
      <c r="C6" s="10"/>
      <c r="D6" s="10"/>
      <c r="E6" s="10"/>
      <c r="F6" s="10"/>
      <c r="G6" s="9"/>
      <c r="H6" s="8"/>
      <c r="I6" s="7"/>
      <c r="J6" s="8"/>
      <c r="K6" s="8"/>
      <c r="L6" s="4"/>
      <c r="M6" s="1"/>
      <c r="N6" s="12"/>
      <c r="P6" s="2" t="s">
        <v>8</v>
      </c>
      <c r="Q6" s="10"/>
      <c r="R6" s="10"/>
      <c r="S6" s="10"/>
      <c r="T6" s="10"/>
      <c r="U6" s="10"/>
      <c r="V6" s="9"/>
      <c r="W6" s="8"/>
      <c r="X6" s="7"/>
      <c r="Y6" s="8"/>
      <c r="Z6" s="8"/>
      <c r="AA6" s="1"/>
      <c r="AB6" s="12"/>
    </row>
    <row r="7" spans="1:30">
      <c r="A7" s="13"/>
      <c r="B7" s="310" t="s">
        <v>9</v>
      </c>
      <c r="C7" s="310"/>
      <c r="D7" s="310"/>
      <c r="E7" s="310"/>
      <c r="F7" s="14"/>
      <c r="G7" s="15"/>
      <c r="H7" s="16"/>
      <c r="I7" s="17">
        <v>54336808.400000006</v>
      </c>
      <c r="J7" s="17">
        <v>54404389.609999999</v>
      </c>
      <c r="K7" s="17">
        <v>54140067.079999998</v>
      </c>
      <c r="L7" s="18">
        <v>48948453.559999995</v>
      </c>
      <c r="M7" s="18">
        <v>67581.210000000894</v>
      </c>
      <c r="N7" s="19">
        <v>1.38066077853024E-3</v>
      </c>
      <c r="P7" s="13"/>
      <c r="Q7" s="310" t="s">
        <v>9</v>
      </c>
      <c r="R7" s="310"/>
      <c r="S7" s="310"/>
      <c r="T7" s="310"/>
      <c r="U7" s="14"/>
      <c r="V7" s="15"/>
      <c r="W7" s="16"/>
      <c r="X7" s="17">
        <v>54336808.400000006</v>
      </c>
      <c r="Y7" s="17">
        <v>54404389</v>
      </c>
      <c r="Z7" s="17">
        <v>54140067.079999998</v>
      </c>
      <c r="AA7" s="18">
        <v>67580.599999997765</v>
      </c>
      <c r="AB7" s="19">
        <v>1.380648316440863E-3</v>
      </c>
      <c r="AD7" s="271"/>
    </row>
    <row r="8" spans="1:30">
      <c r="A8" s="20"/>
      <c r="C8" s="21" t="s">
        <v>10</v>
      </c>
      <c r="D8" s="21"/>
      <c r="E8" s="21"/>
      <c r="F8" s="21"/>
      <c r="G8" s="22"/>
      <c r="H8" s="23"/>
      <c r="I8" s="24"/>
      <c r="J8" s="24">
        <v>0</v>
      </c>
      <c r="K8" s="24"/>
      <c r="L8" s="24">
        <v>0</v>
      </c>
      <c r="M8" s="25">
        <v>0</v>
      </c>
      <c r="N8" s="26" t="s">
        <v>11</v>
      </c>
      <c r="P8" s="20"/>
      <c r="Q8" s="138"/>
      <c r="R8" s="21" t="s">
        <v>10</v>
      </c>
      <c r="S8" s="21"/>
      <c r="T8" s="21"/>
      <c r="U8" s="21"/>
      <c r="V8" s="22"/>
      <c r="W8" s="23"/>
      <c r="X8" s="24"/>
      <c r="Y8" s="24">
        <v>0</v>
      </c>
      <c r="Z8" s="24"/>
      <c r="AA8" s="25">
        <v>0</v>
      </c>
      <c r="AB8" s="26" t="s">
        <v>11</v>
      </c>
      <c r="AD8" s="271"/>
    </row>
    <row r="9" spans="1:30">
      <c r="A9" s="20"/>
      <c r="C9" s="21" t="s">
        <v>12</v>
      </c>
      <c r="D9" s="21"/>
      <c r="E9" s="21"/>
      <c r="F9" s="27"/>
      <c r="G9" s="22"/>
      <c r="H9" s="23"/>
      <c r="I9" s="24"/>
      <c r="J9" s="24">
        <v>0</v>
      </c>
      <c r="K9" s="24"/>
      <c r="L9" s="24">
        <v>0</v>
      </c>
      <c r="M9" s="25">
        <v>0</v>
      </c>
      <c r="N9" s="26" t="s">
        <v>11</v>
      </c>
      <c r="P9" s="20"/>
      <c r="Q9" s="138"/>
      <c r="R9" s="21" t="s">
        <v>12</v>
      </c>
      <c r="S9" s="21"/>
      <c r="T9" s="21"/>
      <c r="U9" s="27"/>
      <c r="V9" s="22"/>
      <c r="W9" s="23"/>
      <c r="X9" s="24"/>
      <c r="Y9" s="24">
        <v>0</v>
      </c>
      <c r="Z9" s="24"/>
      <c r="AA9" s="25">
        <v>0</v>
      </c>
      <c r="AB9" s="26" t="s">
        <v>11</v>
      </c>
      <c r="AD9" s="271"/>
    </row>
    <row r="10" spans="1:30">
      <c r="A10" s="28"/>
      <c r="C10" s="21" t="s">
        <v>13</v>
      </c>
      <c r="D10" s="21"/>
      <c r="E10" s="21"/>
      <c r="F10" s="27"/>
      <c r="G10" s="22"/>
      <c r="H10" s="23"/>
      <c r="I10" s="24"/>
      <c r="J10" s="24">
        <v>0</v>
      </c>
      <c r="K10" s="24"/>
      <c r="L10" s="24">
        <v>0</v>
      </c>
      <c r="M10" s="25">
        <v>0</v>
      </c>
      <c r="N10" s="26" t="s">
        <v>11</v>
      </c>
      <c r="P10" s="28"/>
      <c r="Q10" s="138"/>
      <c r="R10" s="21" t="s">
        <v>13</v>
      </c>
      <c r="S10" s="21"/>
      <c r="T10" s="21"/>
      <c r="U10" s="27"/>
      <c r="V10" s="22"/>
      <c r="W10" s="23"/>
      <c r="X10" s="24"/>
      <c r="Y10" s="24">
        <v>0</v>
      </c>
      <c r="Z10" s="24"/>
      <c r="AA10" s="25">
        <v>0</v>
      </c>
      <c r="AB10" s="26" t="s">
        <v>11</v>
      </c>
      <c r="AD10" s="271"/>
    </row>
    <row r="11" spans="1:30">
      <c r="A11" s="28"/>
      <c r="C11" s="27" t="s">
        <v>14</v>
      </c>
      <c r="D11" s="21"/>
      <c r="E11" s="21"/>
      <c r="F11" s="27"/>
      <c r="G11" s="22"/>
      <c r="H11" s="23"/>
      <c r="I11" s="24">
        <v>32399270.440000001</v>
      </c>
      <c r="J11" s="24">
        <v>31907229.440000001</v>
      </c>
      <c r="K11" s="24">
        <v>31108137.440000001</v>
      </c>
      <c r="L11" s="24">
        <v>25056200.809999999</v>
      </c>
      <c r="M11" s="25">
        <v>-492041</v>
      </c>
      <c r="N11" s="26">
        <v>-1.5420987927681382E-2</v>
      </c>
      <c r="P11" s="28"/>
      <c r="Q11" s="138"/>
      <c r="R11" s="27" t="s">
        <v>14</v>
      </c>
      <c r="S11" s="21"/>
      <c r="T11" s="21"/>
      <c r="U11" s="27"/>
      <c r="V11" s="22"/>
      <c r="W11" s="23"/>
      <c r="X11" s="24">
        <v>32399270.440000001</v>
      </c>
      <c r="Y11" s="24">
        <v>31907229</v>
      </c>
      <c r="Z11" s="24">
        <v>31108137.440000001</v>
      </c>
      <c r="AA11" s="25">
        <v>-492041.44000000134</v>
      </c>
      <c r="AB11" s="26">
        <v>-1.5421001930314955E-2</v>
      </c>
      <c r="AD11" s="271"/>
    </row>
    <row r="12" spans="1:30">
      <c r="A12" s="28"/>
      <c r="C12" s="27" t="s">
        <v>15</v>
      </c>
      <c r="D12" s="21"/>
      <c r="E12" s="21"/>
      <c r="F12" s="27"/>
      <c r="G12" s="22"/>
      <c r="H12" s="23"/>
      <c r="I12" s="24">
        <v>21937537.960000001</v>
      </c>
      <c r="J12" s="24">
        <v>22497160.170000002</v>
      </c>
      <c r="K12" s="24">
        <v>23031929.639999997</v>
      </c>
      <c r="L12" s="24">
        <v>23892252.749999996</v>
      </c>
      <c r="M12" s="25">
        <v>559622.21000000089</v>
      </c>
      <c r="N12" s="26">
        <v>2.4875237842074752E-2</v>
      </c>
      <c r="P12" s="28"/>
      <c r="Q12" s="138"/>
      <c r="R12" s="27" t="s">
        <v>15</v>
      </c>
      <c r="S12" s="21"/>
      <c r="T12" s="21"/>
      <c r="U12" s="27"/>
      <c r="V12" s="22"/>
      <c r="W12" s="23"/>
      <c r="X12" s="24">
        <v>21937537.960000001</v>
      </c>
      <c r="Y12" s="24">
        <v>22497160</v>
      </c>
      <c r="Z12" s="24">
        <v>23031929.639999997</v>
      </c>
      <c r="AA12" s="25">
        <v>559622.03999999911</v>
      </c>
      <c r="AB12" s="26">
        <v>2.4875230473535286E-2</v>
      </c>
      <c r="AD12" s="271"/>
    </row>
    <row r="13" spans="1:30">
      <c r="A13" s="13"/>
      <c r="B13" s="310" t="s">
        <v>16</v>
      </c>
      <c r="C13" s="310"/>
      <c r="D13" s="310"/>
      <c r="E13" s="310"/>
      <c r="F13" s="14"/>
      <c r="G13" s="15"/>
      <c r="H13" s="16"/>
      <c r="I13" s="17">
        <v>32380340.779999997</v>
      </c>
      <c r="J13" s="17">
        <v>32244947</v>
      </c>
      <c r="K13" s="17">
        <v>30564523.800000012</v>
      </c>
      <c r="L13" s="17">
        <v>27915562.199999992</v>
      </c>
      <c r="M13" s="17">
        <v>-135393.77999999793</v>
      </c>
      <c r="N13" s="29">
        <v>-4.1989146392455825E-3</v>
      </c>
      <c r="P13" s="13"/>
      <c r="Q13" s="310" t="s">
        <v>16</v>
      </c>
      <c r="R13" s="310"/>
      <c r="S13" s="310"/>
      <c r="T13" s="310"/>
      <c r="U13" s="14"/>
      <c r="V13" s="15"/>
      <c r="W13" s="16"/>
      <c r="X13" s="17">
        <v>32380340.779999997</v>
      </c>
      <c r="Y13" s="17">
        <v>32244946</v>
      </c>
      <c r="Z13" s="17">
        <v>30564523.800000012</v>
      </c>
      <c r="AA13" s="17">
        <v>-135394.77999999648</v>
      </c>
      <c r="AB13" s="29">
        <v>-4.1989457820768711E-3</v>
      </c>
      <c r="AD13" s="271"/>
    </row>
    <row r="14" spans="1:30">
      <c r="A14" s="20"/>
      <c r="B14" s="30"/>
      <c r="C14" s="300" t="s">
        <v>17</v>
      </c>
      <c r="D14" s="300"/>
      <c r="E14" s="27"/>
      <c r="F14" s="27"/>
      <c r="G14" s="22"/>
      <c r="H14" s="23"/>
      <c r="I14" s="24"/>
      <c r="J14" s="24">
        <v>0</v>
      </c>
      <c r="K14" s="24">
        <v>0</v>
      </c>
      <c r="L14" s="31">
        <v>0</v>
      </c>
      <c r="M14" s="25">
        <v>0</v>
      </c>
      <c r="N14" s="26" t="s">
        <v>11</v>
      </c>
      <c r="P14" s="20"/>
      <c r="Q14" s="30"/>
      <c r="R14" s="300" t="s">
        <v>17</v>
      </c>
      <c r="S14" s="300"/>
      <c r="T14" s="27"/>
      <c r="U14" s="27"/>
      <c r="V14" s="22"/>
      <c r="W14" s="23"/>
      <c r="X14" s="24"/>
      <c r="Y14" s="24">
        <v>0</v>
      </c>
      <c r="Z14" s="24">
        <v>0</v>
      </c>
      <c r="AA14" s="25">
        <v>0</v>
      </c>
      <c r="AB14" s="26" t="s">
        <v>11</v>
      </c>
      <c r="AD14" s="271"/>
    </row>
    <row r="15" spans="1:30">
      <c r="A15" s="20"/>
      <c r="B15" s="30"/>
      <c r="C15" s="32" t="s">
        <v>18</v>
      </c>
      <c r="F15" s="32"/>
      <c r="G15" s="33"/>
      <c r="H15" s="34"/>
      <c r="I15" s="35"/>
      <c r="J15" s="35">
        <v>0</v>
      </c>
      <c r="K15" s="35">
        <v>0</v>
      </c>
      <c r="L15" s="35">
        <v>0</v>
      </c>
      <c r="M15" s="25">
        <v>0</v>
      </c>
      <c r="N15" s="26" t="s">
        <v>11</v>
      </c>
      <c r="P15" s="20"/>
      <c r="Q15" s="30"/>
      <c r="R15" s="32" t="s">
        <v>18</v>
      </c>
      <c r="S15" s="138"/>
      <c r="T15" s="138"/>
      <c r="U15" s="32"/>
      <c r="V15" s="33"/>
      <c r="W15" s="34"/>
      <c r="X15" s="35"/>
      <c r="Y15" s="35">
        <v>0</v>
      </c>
      <c r="Z15" s="35">
        <v>0</v>
      </c>
      <c r="AA15" s="25">
        <v>0</v>
      </c>
      <c r="AB15" s="26" t="s">
        <v>11</v>
      </c>
      <c r="AD15" s="271"/>
    </row>
    <row r="16" spans="1:30">
      <c r="A16" s="20"/>
      <c r="B16" s="30"/>
      <c r="C16" s="32" t="s">
        <v>19</v>
      </c>
      <c r="F16" s="32"/>
      <c r="G16" s="33"/>
      <c r="H16" s="34"/>
      <c r="I16" s="35"/>
      <c r="J16" s="35">
        <v>0</v>
      </c>
      <c r="K16" s="35">
        <v>0</v>
      </c>
      <c r="L16" s="35">
        <v>0</v>
      </c>
      <c r="M16" s="25">
        <v>0</v>
      </c>
      <c r="N16" s="26" t="s">
        <v>11</v>
      </c>
      <c r="P16" s="20"/>
      <c r="Q16" s="30"/>
      <c r="R16" s="32" t="s">
        <v>19</v>
      </c>
      <c r="S16" s="138"/>
      <c r="T16" s="138"/>
      <c r="U16" s="32"/>
      <c r="V16" s="33"/>
      <c r="W16" s="34"/>
      <c r="X16" s="35"/>
      <c r="Y16" s="35">
        <v>0</v>
      </c>
      <c r="Z16" s="35">
        <v>0</v>
      </c>
      <c r="AA16" s="25">
        <v>0</v>
      </c>
      <c r="AB16" s="26" t="s">
        <v>11</v>
      </c>
      <c r="AD16" s="271"/>
    </row>
    <row r="17" spans="1:30">
      <c r="A17" s="20"/>
      <c r="B17" s="30"/>
      <c r="C17" s="300" t="s">
        <v>20</v>
      </c>
      <c r="D17" s="300"/>
      <c r="E17" s="27"/>
      <c r="F17" s="27"/>
      <c r="G17" s="22"/>
      <c r="H17" s="23"/>
      <c r="I17" s="36">
        <v>130913.87</v>
      </c>
      <c r="J17" s="36">
        <v>154341.92000000001</v>
      </c>
      <c r="K17" s="36">
        <v>183550.68</v>
      </c>
      <c r="L17" s="36">
        <v>231850.84</v>
      </c>
      <c r="M17" s="36">
        <v>23428.050000000017</v>
      </c>
      <c r="N17" s="26">
        <v>0.15179317453093766</v>
      </c>
      <c r="P17" s="20"/>
      <c r="Q17" s="30"/>
      <c r="R17" s="300" t="s">
        <v>20</v>
      </c>
      <c r="S17" s="300"/>
      <c r="T17" s="27"/>
      <c r="U17" s="27"/>
      <c r="V17" s="22"/>
      <c r="W17" s="23"/>
      <c r="X17" s="36">
        <v>130913.87</v>
      </c>
      <c r="Y17" s="36">
        <v>154342</v>
      </c>
      <c r="Z17" s="36">
        <v>183550.68</v>
      </c>
      <c r="AA17" s="36">
        <v>23428.130000000005</v>
      </c>
      <c r="AB17" s="26">
        <v>0.15179361418149309</v>
      </c>
      <c r="AD17" s="271"/>
    </row>
    <row r="18" spans="1:30">
      <c r="A18" s="37"/>
      <c r="B18" s="38"/>
      <c r="C18" s="32" t="s">
        <v>21</v>
      </c>
      <c r="D18" s="39"/>
      <c r="F18" s="32"/>
      <c r="G18" s="33"/>
      <c r="H18" s="34"/>
      <c r="I18" s="35">
        <v>130913.87</v>
      </c>
      <c r="J18" s="35">
        <v>154341.92000000001</v>
      </c>
      <c r="K18" s="35">
        <v>183550.68</v>
      </c>
      <c r="L18" s="35">
        <v>231850.84</v>
      </c>
      <c r="M18" s="25">
        <v>23428.050000000017</v>
      </c>
      <c r="N18" s="26">
        <v>0.15179317453093766</v>
      </c>
      <c r="P18" s="37"/>
      <c r="Q18" s="38"/>
      <c r="R18" s="32" t="s">
        <v>21</v>
      </c>
      <c r="S18" s="39"/>
      <c r="T18" s="138"/>
      <c r="U18" s="32"/>
      <c r="V18" s="33"/>
      <c r="W18" s="34"/>
      <c r="X18" s="35">
        <v>130913.87</v>
      </c>
      <c r="Y18" s="35">
        <v>154342</v>
      </c>
      <c r="Z18" s="35">
        <v>183550.68</v>
      </c>
      <c r="AA18" s="25">
        <v>23428.130000000005</v>
      </c>
      <c r="AB18" s="26">
        <v>0.15179361418149309</v>
      </c>
      <c r="AD18" s="271"/>
    </row>
    <row r="19" spans="1:30">
      <c r="A19" s="37"/>
      <c r="B19" s="38"/>
      <c r="C19" s="32" t="s">
        <v>22</v>
      </c>
      <c r="D19" s="39"/>
      <c r="F19" s="32"/>
      <c r="G19" s="33"/>
      <c r="H19" s="34"/>
      <c r="I19" s="35"/>
      <c r="J19" s="35">
        <v>0</v>
      </c>
      <c r="K19" s="35">
        <v>0</v>
      </c>
      <c r="L19" s="35">
        <v>0</v>
      </c>
      <c r="M19" s="25">
        <v>0</v>
      </c>
      <c r="N19" s="26" t="s">
        <v>11</v>
      </c>
      <c r="P19" s="37"/>
      <c r="Q19" s="38"/>
      <c r="R19" s="32" t="s">
        <v>22</v>
      </c>
      <c r="S19" s="39"/>
      <c r="T19" s="138"/>
      <c r="U19" s="32"/>
      <c r="V19" s="33"/>
      <c r="W19" s="34"/>
      <c r="X19" s="35"/>
      <c r="Y19" s="35">
        <v>0</v>
      </c>
      <c r="Z19" s="35">
        <v>0</v>
      </c>
      <c r="AA19" s="25">
        <v>0</v>
      </c>
      <c r="AB19" s="26" t="s">
        <v>11</v>
      </c>
      <c r="AD19" s="271"/>
    </row>
    <row r="20" spans="1:30">
      <c r="A20" s="28"/>
      <c r="B20" s="30"/>
      <c r="C20" s="21" t="s">
        <v>23</v>
      </c>
      <c r="D20" s="21"/>
      <c r="E20" s="27"/>
      <c r="F20" s="27"/>
      <c r="G20" s="22"/>
      <c r="H20" s="23"/>
      <c r="I20" s="24">
        <v>5495124.950000003</v>
      </c>
      <c r="J20" s="24">
        <v>5762500.1200000001</v>
      </c>
      <c r="K20" s="24">
        <v>2875079.33</v>
      </c>
      <c r="L20" s="24">
        <v>4566520.0699999994</v>
      </c>
      <c r="M20" s="25">
        <v>267375.16999999713</v>
      </c>
      <c r="N20" s="26">
        <v>4.6399160855895502E-2</v>
      </c>
      <c r="P20" s="28"/>
      <c r="Q20" s="30"/>
      <c r="R20" s="21" t="s">
        <v>23</v>
      </c>
      <c r="S20" s="21"/>
      <c r="T20" s="27"/>
      <c r="U20" s="27"/>
      <c r="V20" s="22"/>
      <c r="W20" s="23"/>
      <c r="X20" s="24">
        <v>5495124.950000003</v>
      </c>
      <c r="Y20" s="24">
        <v>5762500</v>
      </c>
      <c r="Z20" s="24">
        <v>2875079.33</v>
      </c>
      <c r="AA20" s="25">
        <v>267375.04999999702</v>
      </c>
      <c r="AB20" s="26">
        <v>4.6399140997830282E-2</v>
      </c>
      <c r="AD20" s="271"/>
    </row>
    <row r="21" spans="1:30">
      <c r="A21" s="28"/>
      <c r="B21" s="30"/>
      <c r="C21" s="300" t="s">
        <v>24</v>
      </c>
      <c r="D21" s="300"/>
      <c r="E21" s="300"/>
      <c r="F21" s="27"/>
      <c r="G21" s="22"/>
      <c r="H21" s="23"/>
      <c r="I21" s="24">
        <v>3843137.9299999923</v>
      </c>
      <c r="J21" s="24">
        <v>3333131.0599999987</v>
      </c>
      <c r="K21" s="24">
        <v>2796468.9900000095</v>
      </c>
      <c r="L21" s="24">
        <v>4980976.6499999929</v>
      </c>
      <c r="M21" s="25">
        <v>-510006.86999999359</v>
      </c>
      <c r="N21" s="26">
        <v>-0.1530113460344982</v>
      </c>
      <c r="P21" s="28"/>
      <c r="Q21" s="30"/>
      <c r="R21" s="300" t="s">
        <v>24</v>
      </c>
      <c r="S21" s="300"/>
      <c r="T21" s="300"/>
      <c r="U21" s="27"/>
      <c r="V21" s="22"/>
      <c r="W21" s="23"/>
      <c r="X21" s="24">
        <v>3843137.9299999923</v>
      </c>
      <c r="Y21" s="24">
        <v>3333131</v>
      </c>
      <c r="Z21" s="24">
        <v>2796468.9900000095</v>
      </c>
      <c r="AA21" s="25">
        <v>-510006.92999999225</v>
      </c>
      <c r="AB21" s="26">
        <v>-0.15301136678996183</v>
      </c>
      <c r="AD21" s="271"/>
    </row>
    <row r="22" spans="1:30">
      <c r="A22" s="28"/>
      <c r="B22" s="30"/>
      <c r="C22" s="300" t="s">
        <v>25</v>
      </c>
      <c r="D22" s="300"/>
      <c r="E22" s="300"/>
      <c r="F22" s="27"/>
      <c r="G22" s="22"/>
      <c r="H22" s="23"/>
      <c r="I22" s="24">
        <v>201550.58999999985</v>
      </c>
      <c r="J22" s="24">
        <v>242728.33000000007</v>
      </c>
      <c r="K22" s="24">
        <v>282644.8200000003</v>
      </c>
      <c r="L22" s="24">
        <v>253190.90000000014</v>
      </c>
      <c r="M22" s="25">
        <v>41177.740000000224</v>
      </c>
      <c r="N22" s="26">
        <v>0.16964538090794845</v>
      </c>
      <c r="P22" s="28"/>
      <c r="Q22" s="30"/>
      <c r="R22" s="300" t="s">
        <v>25</v>
      </c>
      <c r="S22" s="300"/>
      <c r="T22" s="300"/>
      <c r="U22" s="27"/>
      <c r="V22" s="22"/>
      <c r="W22" s="23"/>
      <c r="X22" s="24">
        <v>201550.58999999985</v>
      </c>
      <c r="Y22" s="24">
        <v>242728</v>
      </c>
      <c r="Z22" s="24">
        <v>282644.8200000003</v>
      </c>
      <c r="AA22" s="25">
        <v>41177.410000000149</v>
      </c>
      <c r="AB22" s="26">
        <v>0.16964425200224181</v>
      </c>
      <c r="AD22" s="271"/>
    </row>
    <row r="23" spans="1:30">
      <c r="A23" s="28"/>
      <c r="B23" s="30"/>
      <c r="C23" s="300" t="s">
        <v>26</v>
      </c>
      <c r="D23" s="300"/>
      <c r="E23" s="300"/>
      <c r="F23" s="27"/>
      <c r="G23" s="22"/>
      <c r="H23" s="23"/>
      <c r="I23" s="24">
        <v>25984.639999999996</v>
      </c>
      <c r="J23" s="24">
        <v>37849.17</v>
      </c>
      <c r="K23" s="24">
        <v>0</v>
      </c>
      <c r="L23" s="24">
        <v>461.29000000000451</v>
      </c>
      <c r="M23" s="25">
        <v>11864.530000000002</v>
      </c>
      <c r="N23" s="26">
        <v>0.31346869693575852</v>
      </c>
      <c r="P23" s="28"/>
      <c r="Q23" s="30"/>
      <c r="R23" s="300" t="s">
        <v>26</v>
      </c>
      <c r="S23" s="300"/>
      <c r="T23" s="300"/>
      <c r="U23" s="27"/>
      <c r="V23" s="22"/>
      <c r="W23" s="23"/>
      <c r="X23" s="24">
        <v>25984.639999999996</v>
      </c>
      <c r="Y23" s="24">
        <v>37849</v>
      </c>
      <c r="Z23" s="24">
        <v>0</v>
      </c>
      <c r="AA23" s="25">
        <v>11864.360000000004</v>
      </c>
      <c r="AB23" s="26">
        <v>0.31346561335834511</v>
      </c>
      <c r="AD23" s="271"/>
    </row>
    <row r="24" spans="1:30">
      <c r="A24" s="28"/>
      <c r="B24" s="30"/>
      <c r="C24" s="300" t="s">
        <v>27</v>
      </c>
      <c r="D24" s="300"/>
      <c r="E24" s="300"/>
      <c r="F24" s="27"/>
      <c r="G24" s="22"/>
      <c r="H24" s="23"/>
      <c r="I24" s="24">
        <v>0</v>
      </c>
      <c r="J24" s="24">
        <v>0</v>
      </c>
      <c r="K24" s="24">
        <v>0</v>
      </c>
      <c r="L24" s="24">
        <v>0</v>
      </c>
      <c r="M24" s="25">
        <v>0</v>
      </c>
      <c r="N24" s="26" t="s">
        <v>11</v>
      </c>
      <c r="P24" s="28"/>
      <c r="Q24" s="30"/>
      <c r="R24" s="300" t="s">
        <v>27</v>
      </c>
      <c r="S24" s="300"/>
      <c r="T24" s="300"/>
      <c r="U24" s="27"/>
      <c r="V24" s="22"/>
      <c r="W24" s="23"/>
      <c r="X24" s="24">
        <v>0</v>
      </c>
      <c r="Y24" s="24">
        <v>0</v>
      </c>
      <c r="Z24" s="24">
        <v>0</v>
      </c>
      <c r="AA24" s="25">
        <v>0</v>
      </c>
      <c r="AB24" s="26" t="s">
        <v>11</v>
      </c>
      <c r="AD24" s="271"/>
    </row>
    <row r="25" spans="1:30">
      <c r="A25" s="28"/>
      <c r="B25" s="30"/>
      <c r="C25" s="300" t="s">
        <v>28</v>
      </c>
      <c r="D25" s="300"/>
      <c r="E25" s="300"/>
      <c r="F25" s="27"/>
      <c r="G25" s="22"/>
      <c r="H25" s="23"/>
      <c r="I25" s="24">
        <v>34221.360000000073</v>
      </c>
      <c r="J25" s="24">
        <v>30941.47</v>
      </c>
      <c r="K25" s="24">
        <v>29280.290000000154</v>
      </c>
      <c r="L25" s="24">
        <v>62634.070000000007</v>
      </c>
      <c r="M25" s="25">
        <v>-3279.8900000000722</v>
      </c>
      <c r="N25" s="26">
        <v>-0.10600304381143082</v>
      </c>
      <c r="P25" s="28"/>
      <c r="Q25" s="30"/>
      <c r="R25" s="300" t="s">
        <v>28</v>
      </c>
      <c r="S25" s="300"/>
      <c r="T25" s="300"/>
      <c r="U25" s="27"/>
      <c r="V25" s="22"/>
      <c r="W25" s="23"/>
      <c r="X25" s="24">
        <v>34221.360000000073</v>
      </c>
      <c r="Y25" s="24">
        <v>30941</v>
      </c>
      <c r="Z25" s="24">
        <v>29280.290000000154</v>
      </c>
      <c r="AA25" s="25">
        <v>-3280.3600000000733</v>
      </c>
      <c r="AB25" s="26">
        <v>-0.10601984421964621</v>
      </c>
      <c r="AD25" s="271"/>
    </row>
    <row r="26" spans="1:30">
      <c r="A26" s="28"/>
      <c r="B26" s="30"/>
      <c r="C26" s="300" t="s">
        <v>29</v>
      </c>
      <c r="D26" s="300"/>
      <c r="E26" s="300"/>
      <c r="F26" s="40"/>
      <c r="G26" s="41"/>
      <c r="H26" s="42"/>
      <c r="I26" s="24">
        <v>22649407.440000001</v>
      </c>
      <c r="J26" s="24">
        <v>22683454.93</v>
      </c>
      <c r="K26" s="24">
        <v>24397499.690000001</v>
      </c>
      <c r="L26" s="24">
        <v>17819928.379999999</v>
      </c>
      <c r="M26" s="25">
        <v>34047.489999998361</v>
      </c>
      <c r="N26" s="26">
        <v>1.5009834306575962E-3</v>
      </c>
      <c r="P26" s="28"/>
      <c r="Q26" s="30"/>
      <c r="R26" s="300" t="s">
        <v>29</v>
      </c>
      <c r="S26" s="300"/>
      <c r="T26" s="300"/>
      <c r="U26" s="40"/>
      <c r="V26" s="41"/>
      <c r="W26" s="42"/>
      <c r="X26" s="24">
        <v>22649407.440000001</v>
      </c>
      <c r="Y26" s="24">
        <v>22683455</v>
      </c>
      <c r="Z26" s="24">
        <v>24397499.690000001</v>
      </c>
      <c r="AA26" s="25">
        <v>34047.559999998659</v>
      </c>
      <c r="AB26" s="26">
        <v>1.5009865119752991E-3</v>
      </c>
      <c r="AD26" s="271"/>
    </row>
    <row r="27" spans="1:30">
      <c r="A27" s="28"/>
      <c r="B27" s="30"/>
      <c r="C27" s="30"/>
      <c r="D27" s="43"/>
      <c r="E27" s="40"/>
      <c r="F27" s="40"/>
      <c r="G27" s="44" t="s">
        <v>30</v>
      </c>
      <c r="H27" s="44" t="s">
        <v>31</v>
      </c>
      <c r="I27" s="18"/>
      <c r="J27" s="18"/>
      <c r="K27" s="18"/>
      <c r="L27" s="31"/>
      <c r="M27" s="25">
        <v>0</v>
      </c>
      <c r="N27" s="26" t="s">
        <v>11</v>
      </c>
      <c r="P27" s="28"/>
      <c r="Q27" s="30"/>
      <c r="R27" s="30"/>
      <c r="S27" s="43"/>
      <c r="T27" s="40"/>
      <c r="U27" s="40"/>
      <c r="V27" s="44" t="s">
        <v>30</v>
      </c>
      <c r="W27" s="44" t="s">
        <v>31</v>
      </c>
      <c r="X27" s="18"/>
      <c r="Y27" s="18"/>
      <c r="Z27" s="18"/>
      <c r="AA27" s="25">
        <v>0</v>
      </c>
      <c r="AB27" s="26" t="s">
        <v>11</v>
      </c>
      <c r="AD27" s="271"/>
    </row>
    <row r="28" spans="1:30" ht="10.5" customHeight="1">
      <c r="A28" s="13"/>
      <c r="B28" s="316" t="s">
        <v>32</v>
      </c>
      <c r="C28" s="316"/>
      <c r="D28" s="316"/>
      <c r="E28" s="316"/>
      <c r="F28" s="317"/>
      <c r="G28" s="45">
        <v>0</v>
      </c>
      <c r="H28" s="45">
        <v>0</v>
      </c>
      <c r="I28" s="18">
        <v>178000</v>
      </c>
      <c r="J28" s="18">
        <v>178000</v>
      </c>
      <c r="K28" s="18">
        <v>178000</v>
      </c>
      <c r="L28" s="18">
        <v>178000</v>
      </c>
      <c r="M28" s="18">
        <v>0</v>
      </c>
      <c r="N28" s="29">
        <v>0</v>
      </c>
      <c r="P28" s="13"/>
      <c r="Q28" s="316" t="s">
        <v>32</v>
      </c>
      <c r="R28" s="316"/>
      <c r="S28" s="316"/>
      <c r="T28" s="316"/>
      <c r="U28" s="317"/>
      <c r="V28" s="45">
        <v>0</v>
      </c>
      <c r="W28" s="45">
        <v>0</v>
      </c>
      <c r="X28" s="18">
        <v>178000</v>
      </c>
      <c r="Y28" s="18">
        <v>178000</v>
      </c>
      <c r="Z28" s="18">
        <v>178000</v>
      </c>
      <c r="AA28" s="18">
        <v>0</v>
      </c>
      <c r="AB28" s="29">
        <v>0</v>
      </c>
      <c r="AD28" s="271"/>
    </row>
    <row r="29" spans="1:30">
      <c r="A29" s="28"/>
      <c r="B29" s="30"/>
      <c r="C29" s="300" t="s">
        <v>33</v>
      </c>
      <c r="D29" s="300"/>
      <c r="E29" s="300"/>
      <c r="F29" s="46"/>
      <c r="G29" s="47">
        <v>0</v>
      </c>
      <c r="H29" s="47">
        <v>0</v>
      </c>
      <c r="I29" s="31"/>
      <c r="J29" s="31">
        <v>0</v>
      </c>
      <c r="K29" s="31">
        <v>0</v>
      </c>
      <c r="L29" s="31">
        <v>0</v>
      </c>
      <c r="M29" s="25">
        <v>0</v>
      </c>
      <c r="N29" s="26" t="s">
        <v>11</v>
      </c>
      <c r="P29" s="28"/>
      <c r="Q29" s="30"/>
      <c r="R29" s="300" t="s">
        <v>33</v>
      </c>
      <c r="S29" s="300"/>
      <c r="T29" s="300"/>
      <c r="U29" s="46"/>
      <c r="V29" s="47">
        <v>0</v>
      </c>
      <c r="W29" s="47">
        <v>0</v>
      </c>
      <c r="X29" s="31"/>
      <c r="Y29" s="31">
        <v>0</v>
      </c>
      <c r="Z29" s="31">
        <v>0</v>
      </c>
      <c r="AA29" s="25">
        <v>0</v>
      </c>
      <c r="AB29" s="26" t="s">
        <v>11</v>
      </c>
      <c r="AD29" s="271"/>
    </row>
    <row r="30" spans="1:30">
      <c r="A30" s="20"/>
      <c r="B30" s="30"/>
      <c r="C30" s="32" t="s">
        <v>34</v>
      </c>
      <c r="D30" s="43"/>
      <c r="F30" s="32"/>
      <c r="G30" s="48">
        <v>0</v>
      </c>
      <c r="H30" s="34"/>
      <c r="I30" s="35"/>
      <c r="J30" s="31">
        <v>0</v>
      </c>
      <c r="K30" s="48">
        <v>0</v>
      </c>
      <c r="L30" s="48">
        <v>0</v>
      </c>
      <c r="M30" s="25">
        <v>0</v>
      </c>
      <c r="N30" s="26" t="s">
        <v>11</v>
      </c>
      <c r="P30" s="20"/>
      <c r="Q30" s="30"/>
      <c r="R30" s="32" t="s">
        <v>34</v>
      </c>
      <c r="S30" s="43"/>
      <c r="T30" s="138"/>
      <c r="U30" s="32"/>
      <c r="V30" s="48">
        <v>0</v>
      </c>
      <c r="W30" s="34"/>
      <c r="X30" s="35"/>
      <c r="Y30" s="31">
        <v>0</v>
      </c>
      <c r="Z30" s="48">
        <v>0</v>
      </c>
      <c r="AA30" s="25">
        <v>0</v>
      </c>
      <c r="AB30" s="26" t="s">
        <v>11</v>
      </c>
      <c r="AD30" s="271"/>
    </row>
    <row r="31" spans="1:30">
      <c r="A31" s="20"/>
      <c r="B31" s="30"/>
      <c r="C31" s="32" t="s">
        <v>35</v>
      </c>
      <c r="D31" s="43"/>
      <c r="F31" s="32"/>
      <c r="G31" s="48">
        <v>0</v>
      </c>
      <c r="H31" s="34"/>
      <c r="I31" s="35"/>
      <c r="J31" s="31">
        <v>0</v>
      </c>
      <c r="K31" s="48">
        <v>0</v>
      </c>
      <c r="L31" s="48">
        <v>0</v>
      </c>
      <c r="M31" s="25">
        <v>0</v>
      </c>
      <c r="N31" s="26" t="s">
        <v>11</v>
      </c>
      <c r="P31" s="20"/>
      <c r="Q31" s="30"/>
      <c r="R31" s="32" t="s">
        <v>35</v>
      </c>
      <c r="S31" s="43"/>
      <c r="T31" s="138"/>
      <c r="U31" s="32"/>
      <c r="V31" s="48">
        <v>0</v>
      </c>
      <c r="W31" s="34"/>
      <c r="X31" s="35"/>
      <c r="Y31" s="31">
        <v>0</v>
      </c>
      <c r="Z31" s="48">
        <v>0</v>
      </c>
      <c r="AA31" s="25">
        <v>0</v>
      </c>
      <c r="AB31" s="26" t="s">
        <v>11</v>
      </c>
      <c r="AD31" s="271"/>
    </row>
    <row r="32" spans="1:30">
      <c r="A32" s="20"/>
      <c r="B32" s="30"/>
      <c r="C32" s="32" t="s">
        <v>36</v>
      </c>
      <c r="D32" s="43"/>
      <c r="F32" s="32"/>
      <c r="G32" s="34">
        <v>0</v>
      </c>
      <c r="H32" s="34"/>
      <c r="I32" s="35"/>
      <c r="J32" s="31">
        <v>0</v>
      </c>
      <c r="K32" s="48">
        <v>0</v>
      </c>
      <c r="L32" s="34">
        <v>0</v>
      </c>
      <c r="M32" s="25">
        <v>0</v>
      </c>
      <c r="N32" s="26" t="s">
        <v>11</v>
      </c>
      <c r="P32" s="20"/>
      <c r="Q32" s="30"/>
      <c r="R32" s="32" t="s">
        <v>36</v>
      </c>
      <c r="S32" s="43"/>
      <c r="T32" s="138"/>
      <c r="U32" s="32"/>
      <c r="V32" s="34">
        <v>0</v>
      </c>
      <c r="W32" s="34"/>
      <c r="X32" s="35"/>
      <c r="Y32" s="31">
        <v>0</v>
      </c>
      <c r="Z32" s="48">
        <v>0</v>
      </c>
      <c r="AA32" s="25">
        <v>0</v>
      </c>
      <c r="AB32" s="26" t="s">
        <v>11</v>
      </c>
      <c r="AD32" s="271"/>
    </row>
    <row r="33" spans="1:30">
      <c r="A33" s="20"/>
      <c r="B33" s="30"/>
      <c r="C33" s="32" t="s">
        <v>37</v>
      </c>
      <c r="D33" s="32"/>
      <c r="F33" s="32"/>
      <c r="G33" s="49">
        <v>0</v>
      </c>
      <c r="H33" s="50"/>
      <c r="I33" s="35"/>
      <c r="J33" s="31">
        <v>0</v>
      </c>
      <c r="K33" s="48">
        <v>0</v>
      </c>
      <c r="L33" s="49">
        <v>0</v>
      </c>
      <c r="M33" s="25">
        <v>0</v>
      </c>
      <c r="N33" s="26" t="s">
        <v>11</v>
      </c>
      <c r="P33" s="20"/>
      <c r="Q33" s="30"/>
      <c r="R33" s="32" t="s">
        <v>37</v>
      </c>
      <c r="S33" s="32"/>
      <c r="T33" s="138"/>
      <c r="U33" s="32"/>
      <c r="V33" s="49">
        <v>0</v>
      </c>
      <c r="W33" s="50"/>
      <c r="X33" s="35"/>
      <c r="Y33" s="31">
        <v>0</v>
      </c>
      <c r="Z33" s="48">
        <v>0</v>
      </c>
      <c r="AA33" s="25">
        <v>0</v>
      </c>
      <c r="AB33" s="26" t="s">
        <v>11</v>
      </c>
      <c r="AD33" s="271"/>
    </row>
    <row r="34" spans="1:30">
      <c r="A34" s="20"/>
      <c r="B34" s="30"/>
      <c r="C34" s="300" t="s">
        <v>38</v>
      </c>
      <c r="D34" s="300"/>
      <c r="E34" s="300"/>
      <c r="F34" s="32"/>
      <c r="G34" s="321"/>
      <c r="H34" s="321"/>
      <c r="I34" s="51">
        <v>178000</v>
      </c>
      <c r="J34" s="51">
        <v>178000</v>
      </c>
      <c r="K34" s="51">
        <v>178000</v>
      </c>
      <c r="L34" s="52">
        <v>178000</v>
      </c>
      <c r="M34" s="25">
        <v>0</v>
      </c>
      <c r="N34" s="26">
        <v>0</v>
      </c>
      <c r="P34" s="20"/>
      <c r="Q34" s="30"/>
      <c r="R34" s="300" t="s">
        <v>38</v>
      </c>
      <c r="S34" s="300"/>
      <c r="T34" s="300"/>
      <c r="U34" s="32"/>
      <c r="V34" s="321"/>
      <c r="W34" s="321"/>
      <c r="X34" s="51">
        <v>178000</v>
      </c>
      <c r="Y34" s="51">
        <v>178000</v>
      </c>
      <c r="Z34" s="51">
        <v>178000</v>
      </c>
      <c r="AA34" s="25">
        <v>0</v>
      </c>
      <c r="AB34" s="26">
        <v>0</v>
      </c>
      <c r="AD34" s="271"/>
    </row>
    <row r="35" spans="1:30">
      <c r="A35" s="20"/>
      <c r="B35" s="30"/>
      <c r="C35" s="32" t="s">
        <v>39</v>
      </c>
      <c r="D35" s="43"/>
      <c r="F35" s="32"/>
      <c r="G35" s="27"/>
      <c r="H35" s="53"/>
      <c r="I35" s="54">
        <v>178000</v>
      </c>
      <c r="J35" s="54">
        <v>178000</v>
      </c>
      <c r="K35" s="54">
        <v>178000</v>
      </c>
      <c r="L35" s="54">
        <v>178000</v>
      </c>
      <c r="M35" s="25">
        <v>0</v>
      </c>
      <c r="N35" s="26">
        <v>0</v>
      </c>
      <c r="P35" s="20"/>
      <c r="Q35" s="30"/>
      <c r="R35" s="32" t="s">
        <v>39</v>
      </c>
      <c r="S35" s="43"/>
      <c r="T35" s="138"/>
      <c r="U35" s="32"/>
      <c r="V35" s="27"/>
      <c r="W35" s="53"/>
      <c r="X35" s="54">
        <v>178000</v>
      </c>
      <c r="Y35" s="54">
        <v>178000</v>
      </c>
      <c r="Z35" s="54">
        <v>178000</v>
      </c>
      <c r="AA35" s="25">
        <v>0</v>
      </c>
      <c r="AB35" s="26">
        <v>0</v>
      </c>
      <c r="AD35" s="271"/>
    </row>
    <row r="36" spans="1:30">
      <c r="A36" s="20"/>
      <c r="B36" s="30"/>
      <c r="C36" s="32" t="s">
        <v>40</v>
      </c>
      <c r="D36" s="43"/>
      <c r="F36" s="32"/>
      <c r="G36" s="55"/>
      <c r="H36" s="56"/>
      <c r="I36" s="24"/>
      <c r="J36" s="24"/>
      <c r="K36" s="24"/>
      <c r="L36" s="24">
        <v>0</v>
      </c>
      <c r="M36" s="25">
        <v>0</v>
      </c>
      <c r="N36" s="26" t="s">
        <v>11</v>
      </c>
      <c r="P36" s="20"/>
      <c r="Q36" s="30"/>
      <c r="R36" s="32" t="s">
        <v>40</v>
      </c>
      <c r="S36" s="43"/>
      <c r="T36" s="138"/>
      <c r="U36" s="32"/>
      <c r="V36" s="55"/>
      <c r="W36" s="56"/>
      <c r="X36" s="24"/>
      <c r="Y36" s="24"/>
      <c r="Z36" s="24"/>
      <c r="AA36" s="25">
        <v>0</v>
      </c>
      <c r="AB36" s="26" t="s">
        <v>11</v>
      </c>
      <c r="AD36" s="271"/>
    </row>
    <row r="37" spans="1:30">
      <c r="A37" s="57"/>
      <c r="B37" s="58" t="s">
        <v>41</v>
      </c>
      <c r="C37" s="59"/>
      <c r="D37" s="59"/>
      <c r="E37" s="59"/>
      <c r="F37" s="59"/>
      <c r="G37" s="60"/>
      <c r="H37" s="61"/>
      <c r="I37" s="62">
        <v>86895149.180000007</v>
      </c>
      <c r="J37" s="62">
        <v>86827336.609999999</v>
      </c>
      <c r="K37" s="62">
        <v>84882590.88000001</v>
      </c>
      <c r="L37" s="62">
        <v>77042015.75999999</v>
      </c>
      <c r="M37" s="62">
        <v>-67812.569999997038</v>
      </c>
      <c r="N37" s="63">
        <v>-7.8100483842535591E-4</v>
      </c>
      <c r="P37" s="57"/>
      <c r="Q37" s="58" t="s">
        <v>41</v>
      </c>
      <c r="R37" s="59"/>
      <c r="S37" s="59"/>
      <c r="T37" s="59"/>
      <c r="U37" s="59"/>
      <c r="V37" s="60"/>
      <c r="W37" s="61"/>
      <c r="X37" s="62">
        <v>86895149.180000007</v>
      </c>
      <c r="Y37" s="62">
        <v>86827336</v>
      </c>
      <c r="Z37" s="62">
        <v>84882590.88000001</v>
      </c>
      <c r="AA37" s="62">
        <v>-67814.179999998712</v>
      </c>
      <c r="AB37" s="63">
        <v>-7.8102338645975173E-4</v>
      </c>
      <c r="AD37" s="271"/>
    </row>
    <row r="38" spans="1:30">
      <c r="A38" s="28"/>
      <c r="B38" s="64"/>
      <c r="C38" s="27"/>
      <c r="D38" s="27"/>
      <c r="E38" s="27"/>
      <c r="F38" s="27"/>
      <c r="G38" s="22"/>
      <c r="H38" s="23"/>
      <c r="I38" s="24"/>
      <c r="J38" s="24"/>
      <c r="K38" s="24"/>
      <c r="L38" s="31"/>
      <c r="M38" s="25">
        <v>0</v>
      </c>
      <c r="N38" s="26" t="s">
        <v>11</v>
      </c>
      <c r="P38" s="28"/>
      <c r="Q38" s="64"/>
      <c r="R38" s="27"/>
      <c r="S38" s="27"/>
      <c r="T38" s="27"/>
      <c r="U38" s="27"/>
      <c r="V38" s="22"/>
      <c r="W38" s="23"/>
      <c r="X38" s="24"/>
      <c r="Y38" s="24"/>
      <c r="Z38" s="24"/>
      <c r="AA38" s="25">
        <v>0</v>
      </c>
      <c r="AB38" s="26" t="s">
        <v>11</v>
      </c>
      <c r="AD38" s="271"/>
    </row>
    <row r="39" spans="1:30">
      <c r="A39" s="13" t="s">
        <v>42</v>
      </c>
      <c r="B39" s="65"/>
      <c r="C39" s="66"/>
      <c r="D39" s="66"/>
      <c r="E39" s="66"/>
      <c r="F39" s="66"/>
      <c r="G39" s="15"/>
      <c r="H39" s="16"/>
      <c r="I39" s="17"/>
      <c r="J39" s="17"/>
      <c r="K39" s="17"/>
      <c r="L39" s="18"/>
      <c r="M39" s="25">
        <v>0</v>
      </c>
      <c r="N39" s="26" t="s">
        <v>11</v>
      </c>
      <c r="P39" s="13" t="s">
        <v>42</v>
      </c>
      <c r="Q39" s="65"/>
      <c r="R39" s="66"/>
      <c r="S39" s="66"/>
      <c r="T39" s="66"/>
      <c r="U39" s="66"/>
      <c r="V39" s="15"/>
      <c r="W39" s="16"/>
      <c r="X39" s="17"/>
      <c r="Y39" s="17"/>
      <c r="Z39" s="17"/>
      <c r="AA39" s="25">
        <v>0</v>
      </c>
      <c r="AB39" s="26" t="s">
        <v>11</v>
      </c>
      <c r="AD39" s="271"/>
    </row>
    <row r="40" spans="1:30">
      <c r="A40" s="13"/>
      <c r="B40" s="310" t="s">
        <v>43</v>
      </c>
      <c r="C40" s="310"/>
      <c r="D40" s="14"/>
      <c r="E40" s="14"/>
      <c r="F40" s="14"/>
      <c r="G40" s="15"/>
      <c r="H40" s="16"/>
      <c r="I40" s="17">
        <v>18624072.129999999</v>
      </c>
      <c r="J40" s="17">
        <v>17358777.050000001</v>
      </c>
      <c r="K40" s="17">
        <v>18951666.560000002</v>
      </c>
      <c r="L40" s="17">
        <v>12337682.369999997</v>
      </c>
      <c r="M40" s="17">
        <v>-1265295.0799999996</v>
      </c>
      <c r="N40" s="29">
        <v>-7.2890796186589626E-2</v>
      </c>
      <c r="P40" s="13"/>
      <c r="Q40" s="310" t="s">
        <v>43</v>
      </c>
      <c r="R40" s="310"/>
      <c r="S40" s="14"/>
      <c r="T40" s="14"/>
      <c r="U40" s="14"/>
      <c r="V40" s="15"/>
      <c r="W40" s="16"/>
      <c r="X40" s="17">
        <v>18624072.129999999</v>
      </c>
      <c r="Y40" s="17">
        <v>17358777</v>
      </c>
      <c r="Z40" s="17">
        <v>18951666.560000002</v>
      </c>
      <c r="AA40" s="17">
        <v>-1265295.1299999985</v>
      </c>
      <c r="AB40" s="29">
        <v>-7.289079927693054E-2</v>
      </c>
      <c r="AD40" s="271"/>
    </row>
    <row r="41" spans="1:30">
      <c r="A41" s="20"/>
      <c r="C41" s="300" t="s">
        <v>44</v>
      </c>
      <c r="D41" s="300"/>
      <c r="E41" s="300"/>
      <c r="F41" s="27"/>
      <c r="G41" s="22"/>
      <c r="H41" s="23"/>
      <c r="I41" s="24">
        <v>18577783.899999999</v>
      </c>
      <c r="J41" s="24">
        <v>17326624.129999999</v>
      </c>
      <c r="K41" s="24">
        <v>18932723.740000002</v>
      </c>
      <c r="L41" s="24">
        <v>12318381.129999997</v>
      </c>
      <c r="M41" s="25">
        <v>-1251159.7699999996</v>
      </c>
      <c r="N41" s="26">
        <v>-7.2210244800872223E-2</v>
      </c>
      <c r="P41" s="20"/>
      <c r="Q41" s="138"/>
      <c r="R41" s="300" t="s">
        <v>44</v>
      </c>
      <c r="S41" s="300"/>
      <c r="T41" s="300"/>
      <c r="U41" s="27"/>
      <c r="V41" s="22"/>
      <c r="W41" s="23"/>
      <c r="X41" s="24">
        <v>18577783.899999999</v>
      </c>
      <c r="Y41" s="24">
        <v>17326624</v>
      </c>
      <c r="Z41" s="24">
        <v>18932723.740000002</v>
      </c>
      <c r="AA41" s="25">
        <v>-1251159.8999999985</v>
      </c>
      <c r="AB41" s="26">
        <v>-7.22102528455629E-2</v>
      </c>
      <c r="AD41" s="271"/>
    </row>
    <row r="42" spans="1:30">
      <c r="A42" s="20"/>
      <c r="B42" s="30"/>
      <c r="C42" s="300" t="s">
        <v>45</v>
      </c>
      <c r="D42" s="300"/>
      <c r="E42" s="300"/>
      <c r="F42" s="27"/>
      <c r="G42" s="22"/>
      <c r="H42" s="23"/>
      <c r="I42" s="24">
        <v>46288.229999999996</v>
      </c>
      <c r="J42" s="24">
        <v>32152.92</v>
      </c>
      <c r="K42" s="24">
        <v>18942.82</v>
      </c>
      <c r="L42" s="24">
        <v>19301.239999999998</v>
      </c>
      <c r="M42" s="25">
        <v>-14135.309999999998</v>
      </c>
      <c r="N42" s="26">
        <v>-0.43962756726294216</v>
      </c>
      <c r="P42" s="20"/>
      <c r="Q42" s="30"/>
      <c r="R42" s="300" t="s">
        <v>45</v>
      </c>
      <c r="S42" s="300"/>
      <c r="T42" s="300"/>
      <c r="U42" s="27"/>
      <c r="V42" s="22"/>
      <c r="W42" s="23"/>
      <c r="X42" s="24">
        <v>46288.229999999996</v>
      </c>
      <c r="Y42" s="24">
        <v>32153</v>
      </c>
      <c r="Z42" s="24">
        <v>18942.82</v>
      </c>
      <c r="AA42" s="25">
        <v>-14135.229999999996</v>
      </c>
      <c r="AB42" s="26">
        <v>-0.4396239853201877</v>
      </c>
      <c r="AD42" s="271"/>
    </row>
    <row r="43" spans="1:30">
      <c r="A43" s="20"/>
      <c r="B43" s="30"/>
      <c r="C43" s="300" t="s">
        <v>46</v>
      </c>
      <c r="D43" s="300"/>
      <c r="E43" s="300"/>
      <c r="F43" s="43"/>
      <c r="G43" s="22"/>
      <c r="H43" s="23"/>
      <c r="I43" s="24"/>
      <c r="J43" s="24"/>
      <c r="K43" s="24"/>
      <c r="L43" s="31"/>
      <c r="M43" s="25">
        <v>0</v>
      </c>
      <c r="N43" s="26" t="s">
        <v>11</v>
      </c>
      <c r="P43" s="20"/>
      <c r="Q43" s="30"/>
      <c r="R43" s="300" t="s">
        <v>46</v>
      </c>
      <c r="S43" s="300"/>
      <c r="T43" s="300"/>
      <c r="U43" s="43"/>
      <c r="V43" s="22"/>
      <c r="W43" s="23"/>
      <c r="X43" s="24"/>
      <c r="Y43" s="24"/>
      <c r="Z43" s="24"/>
      <c r="AA43" s="25">
        <v>0</v>
      </c>
      <c r="AB43" s="26" t="s">
        <v>11</v>
      </c>
      <c r="AD43" s="271"/>
    </row>
    <row r="44" spans="1:30">
      <c r="A44" s="28"/>
      <c r="B44" s="64"/>
      <c r="C44" s="300" t="s">
        <v>47</v>
      </c>
      <c r="D44" s="300"/>
      <c r="E44" s="300"/>
      <c r="F44" s="43"/>
      <c r="G44" s="22"/>
      <c r="H44" s="23"/>
      <c r="I44" s="24"/>
      <c r="J44" s="24"/>
      <c r="K44" s="24"/>
      <c r="L44" s="31"/>
      <c r="M44" s="25">
        <v>0</v>
      </c>
      <c r="N44" s="26" t="s">
        <v>11</v>
      </c>
      <c r="P44" s="28"/>
      <c r="Q44" s="64"/>
      <c r="R44" s="300" t="s">
        <v>47</v>
      </c>
      <c r="S44" s="300"/>
      <c r="T44" s="300"/>
      <c r="U44" s="43"/>
      <c r="V44" s="22"/>
      <c r="W44" s="23"/>
      <c r="X44" s="24"/>
      <c r="Y44" s="24"/>
      <c r="Z44" s="24"/>
      <c r="AA44" s="25">
        <v>0</v>
      </c>
      <c r="AB44" s="26" t="s">
        <v>11</v>
      </c>
      <c r="AD44" s="271"/>
    </row>
    <row r="45" spans="1:30">
      <c r="A45" s="28"/>
      <c r="B45" s="64"/>
      <c r="C45" s="27"/>
      <c r="D45" s="43"/>
      <c r="E45" s="27"/>
      <c r="F45" s="43"/>
      <c r="G45" s="67" t="s">
        <v>30</v>
      </c>
      <c r="H45" s="67" t="s">
        <v>31</v>
      </c>
      <c r="I45" s="68"/>
      <c r="J45" s="68"/>
      <c r="K45" s="68"/>
      <c r="L45" s="31"/>
      <c r="M45" s="25">
        <v>0</v>
      </c>
      <c r="N45" s="26" t="s">
        <v>11</v>
      </c>
      <c r="P45" s="28"/>
      <c r="Q45" s="64"/>
      <c r="R45" s="27"/>
      <c r="S45" s="43"/>
      <c r="T45" s="27"/>
      <c r="U45" s="43"/>
      <c r="V45" s="67" t="s">
        <v>30</v>
      </c>
      <c r="W45" s="67" t="s">
        <v>31</v>
      </c>
      <c r="X45" s="68"/>
      <c r="Y45" s="68"/>
      <c r="Z45" s="68"/>
      <c r="AA45" s="25">
        <v>0</v>
      </c>
      <c r="AB45" s="26" t="s">
        <v>11</v>
      </c>
      <c r="AD45" s="271"/>
    </row>
    <row r="46" spans="1:30" ht="10.5" customHeight="1">
      <c r="A46" s="13"/>
      <c r="B46" s="316" t="s">
        <v>48</v>
      </c>
      <c r="C46" s="316"/>
      <c r="D46" s="316"/>
      <c r="E46" s="316"/>
      <c r="F46" s="317"/>
      <c r="G46" s="69">
        <v>64665913.740000002</v>
      </c>
      <c r="H46" s="69">
        <v>28078599.669999998</v>
      </c>
      <c r="I46" s="70">
        <v>92744513.409999996</v>
      </c>
      <c r="J46" s="70">
        <v>85716683.580000013</v>
      </c>
      <c r="K46" s="70">
        <v>68919557.099999994</v>
      </c>
      <c r="L46" s="70">
        <v>136813540.81</v>
      </c>
      <c r="M46" s="70">
        <v>-7027829.8300000001</v>
      </c>
      <c r="N46" s="29">
        <v>-8.1989054364671896E-2</v>
      </c>
      <c r="P46" s="13"/>
      <c r="Q46" s="316" t="s">
        <v>48</v>
      </c>
      <c r="R46" s="316"/>
      <c r="S46" s="316"/>
      <c r="T46" s="316"/>
      <c r="U46" s="317"/>
      <c r="V46" s="69">
        <v>64665913.740000002</v>
      </c>
      <c r="W46" s="69">
        <v>28078599.669999998</v>
      </c>
      <c r="X46" s="70">
        <v>92744513.409999996</v>
      </c>
      <c r="Y46" s="70">
        <v>86001170</v>
      </c>
      <c r="Z46" s="70">
        <v>68919557.099999994</v>
      </c>
      <c r="AA46" s="70">
        <v>-6743343.4100000039</v>
      </c>
      <c r="AB46" s="29">
        <v>-7.8409903144340987E-2</v>
      </c>
      <c r="AD46" s="271"/>
    </row>
    <row r="47" spans="1:30">
      <c r="A47" s="20"/>
      <c r="B47" s="30"/>
      <c r="C47" s="318" t="s">
        <v>49</v>
      </c>
      <c r="D47" s="318"/>
      <c r="E47" s="318"/>
      <c r="F47" s="27"/>
      <c r="G47" s="71">
        <v>0</v>
      </c>
      <c r="H47" s="71">
        <v>0</v>
      </c>
      <c r="I47" s="72">
        <v>0</v>
      </c>
      <c r="J47" s="72">
        <v>0</v>
      </c>
      <c r="K47" s="31">
        <v>2235.15</v>
      </c>
      <c r="L47" s="31">
        <v>0</v>
      </c>
      <c r="M47" s="25">
        <v>0</v>
      </c>
      <c r="N47" s="26" t="s">
        <v>11</v>
      </c>
      <c r="P47" s="20"/>
      <c r="Q47" s="30"/>
      <c r="R47" s="318" t="s">
        <v>49</v>
      </c>
      <c r="S47" s="318"/>
      <c r="T47" s="318"/>
      <c r="U47" s="27"/>
      <c r="V47" s="71">
        <v>0</v>
      </c>
      <c r="W47" s="71">
        <v>0</v>
      </c>
      <c r="X47" s="72">
        <v>0</v>
      </c>
      <c r="Y47" s="72">
        <v>0</v>
      </c>
      <c r="Z47" s="31">
        <v>2235.15</v>
      </c>
      <c r="AA47" s="25">
        <v>0</v>
      </c>
      <c r="AB47" s="26" t="s">
        <v>11</v>
      </c>
      <c r="AD47" s="271"/>
    </row>
    <row r="48" spans="1:30">
      <c r="A48" s="20"/>
      <c r="B48" s="30"/>
      <c r="C48" s="32" t="s">
        <v>50</v>
      </c>
      <c r="D48" s="43"/>
      <c r="F48" s="32"/>
      <c r="G48" s="73">
        <v>0</v>
      </c>
      <c r="H48" s="73">
        <v>0</v>
      </c>
      <c r="I48" s="74">
        <v>0</v>
      </c>
      <c r="J48" s="74">
        <v>0</v>
      </c>
      <c r="K48" s="52">
        <v>0</v>
      </c>
      <c r="L48" s="52">
        <v>0</v>
      </c>
      <c r="M48" s="25">
        <v>0</v>
      </c>
      <c r="N48" s="26" t="s">
        <v>11</v>
      </c>
      <c r="P48" s="20"/>
      <c r="Q48" s="30"/>
      <c r="R48" s="32" t="s">
        <v>50</v>
      </c>
      <c r="S48" s="43"/>
      <c r="T48" s="138"/>
      <c r="U48" s="32"/>
      <c r="V48" s="73">
        <v>0</v>
      </c>
      <c r="W48" s="73">
        <v>0</v>
      </c>
      <c r="X48" s="74">
        <v>0</v>
      </c>
      <c r="Y48" s="74">
        <v>0</v>
      </c>
      <c r="Z48" s="52">
        <v>0</v>
      </c>
      <c r="AA48" s="25">
        <v>0</v>
      </c>
      <c r="AB48" s="26" t="s">
        <v>11</v>
      </c>
      <c r="AD48" s="271"/>
    </row>
    <row r="49" spans="1:30">
      <c r="A49" s="20"/>
      <c r="B49" s="30"/>
      <c r="C49" s="27" t="s">
        <v>51</v>
      </c>
      <c r="D49" s="43"/>
      <c r="E49" s="27"/>
      <c r="G49" s="71">
        <v>0</v>
      </c>
      <c r="H49" s="71"/>
      <c r="I49" s="74">
        <v>0</v>
      </c>
      <c r="J49" s="72">
        <v>0</v>
      </c>
      <c r="K49" s="31">
        <v>0</v>
      </c>
      <c r="L49" s="31"/>
      <c r="M49" s="25">
        <v>0</v>
      </c>
      <c r="N49" s="26" t="s">
        <v>11</v>
      </c>
      <c r="P49" s="20"/>
      <c r="Q49" s="30"/>
      <c r="R49" s="27" t="s">
        <v>51</v>
      </c>
      <c r="S49" s="43"/>
      <c r="T49" s="27"/>
      <c r="U49" s="138"/>
      <c r="V49" s="71">
        <v>0</v>
      </c>
      <c r="W49" s="71"/>
      <c r="X49" s="74">
        <v>0</v>
      </c>
      <c r="Y49" s="72">
        <v>0</v>
      </c>
      <c r="Z49" s="31">
        <v>0</v>
      </c>
      <c r="AA49" s="25">
        <v>0</v>
      </c>
      <c r="AB49" s="26" t="s">
        <v>11</v>
      </c>
      <c r="AD49" s="271"/>
    </row>
    <row r="50" spans="1:30">
      <c r="A50" s="20"/>
      <c r="B50" s="30"/>
      <c r="C50" s="27" t="s">
        <v>52</v>
      </c>
      <c r="D50" s="43"/>
      <c r="E50" s="27"/>
      <c r="G50" s="71">
        <v>0</v>
      </c>
      <c r="H50" s="71"/>
      <c r="I50" s="74">
        <v>0</v>
      </c>
      <c r="J50" s="72">
        <v>0</v>
      </c>
      <c r="K50" s="31">
        <v>0</v>
      </c>
      <c r="L50" s="31"/>
      <c r="M50" s="25">
        <v>0</v>
      </c>
      <c r="N50" s="26" t="s">
        <v>11</v>
      </c>
      <c r="P50" s="20"/>
      <c r="Q50" s="30"/>
      <c r="R50" s="27" t="s">
        <v>52</v>
      </c>
      <c r="S50" s="43"/>
      <c r="T50" s="27"/>
      <c r="U50" s="138"/>
      <c r="V50" s="71">
        <v>0</v>
      </c>
      <c r="W50" s="71"/>
      <c r="X50" s="74">
        <v>0</v>
      </c>
      <c r="Y50" s="72">
        <v>0</v>
      </c>
      <c r="Z50" s="31">
        <v>0</v>
      </c>
      <c r="AA50" s="25">
        <v>0</v>
      </c>
      <c r="AB50" s="26" t="s">
        <v>11</v>
      </c>
      <c r="AD50" s="271"/>
    </row>
    <row r="51" spans="1:30">
      <c r="A51" s="20"/>
      <c r="B51" s="30"/>
      <c r="C51" s="32" t="s">
        <v>53</v>
      </c>
      <c r="D51" s="43"/>
      <c r="F51" s="32"/>
      <c r="G51" s="73">
        <v>0</v>
      </c>
      <c r="H51" s="73"/>
      <c r="I51" s="74">
        <v>0</v>
      </c>
      <c r="J51" s="72">
        <v>0</v>
      </c>
      <c r="K51" s="72">
        <v>0</v>
      </c>
      <c r="L51" s="52"/>
      <c r="M51" s="25">
        <v>0</v>
      </c>
      <c r="N51" s="26" t="s">
        <v>11</v>
      </c>
      <c r="P51" s="20"/>
      <c r="Q51" s="30"/>
      <c r="R51" s="32" t="s">
        <v>53</v>
      </c>
      <c r="S51" s="43"/>
      <c r="T51" s="138"/>
      <c r="U51" s="32"/>
      <c r="V51" s="73">
        <v>0</v>
      </c>
      <c r="W51" s="73"/>
      <c r="X51" s="74">
        <v>0</v>
      </c>
      <c r="Y51" s="72">
        <v>0</v>
      </c>
      <c r="Z51" s="72">
        <v>0</v>
      </c>
      <c r="AA51" s="25">
        <v>0</v>
      </c>
      <c r="AB51" s="26" t="s">
        <v>11</v>
      </c>
      <c r="AD51" s="271"/>
    </row>
    <row r="52" spans="1:30">
      <c r="A52" s="20"/>
      <c r="B52" s="30"/>
      <c r="C52" s="32" t="s">
        <v>54</v>
      </c>
      <c r="D52" s="43"/>
      <c r="F52" s="32"/>
      <c r="G52" s="73">
        <v>0</v>
      </c>
      <c r="H52" s="73">
        <v>0</v>
      </c>
      <c r="I52" s="74">
        <v>0</v>
      </c>
      <c r="J52" s="74">
        <v>0</v>
      </c>
      <c r="K52" s="52">
        <v>0</v>
      </c>
      <c r="L52" s="52">
        <v>0</v>
      </c>
      <c r="M52" s="25">
        <v>0</v>
      </c>
      <c r="N52" s="26" t="s">
        <v>11</v>
      </c>
      <c r="P52" s="20"/>
      <c r="Q52" s="30"/>
      <c r="R52" s="32" t="s">
        <v>54</v>
      </c>
      <c r="S52" s="43"/>
      <c r="T52" s="138"/>
      <c r="U52" s="32"/>
      <c r="V52" s="73">
        <v>0</v>
      </c>
      <c r="W52" s="73">
        <v>0</v>
      </c>
      <c r="X52" s="74">
        <v>0</v>
      </c>
      <c r="Y52" s="74">
        <v>0</v>
      </c>
      <c r="Z52" s="52">
        <v>0</v>
      </c>
      <c r="AA52" s="25">
        <v>0</v>
      </c>
      <c r="AB52" s="26" t="s">
        <v>11</v>
      </c>
      <c r="AD52" s="271"/>
    </row>
    <row r="53" spans="1:30">
      <c r="A53" s="20"/>
      <c r="B53" s="30"/>
      <c r="C53" s="27" t="s">
        <v>55</v>
      </c>
      <c r="D53" s="43"/>
      <c r="E53" s="27"/>
      <c r="G53" s="71">
        <v>0</v>
      </c>
      <c r="H53" s="71"/>
      <c r="I53" s="74">
        <v>0</v>
      </c>
      <c r="J53" s="72">
        <v>0</v>
      </c>
      <c r="K53" s="31">
        <v>0</v>
      </c>
      <c r="L53" s="31"/>
      <c r="M53" s="25">
        <v>0</v>
      </c>
      <c r="N53" s="26" t="s">
        <v>11</v>
      </c>
      <c r="P53" s="20"/>
      <c r="Q53" s="30"/>
      <c r="R53" s="27" t="s">
        <v>55</v>
      </c>
      <c r="S53" s="43"/>
      <c r="T53" s="27"/>
      <c r="U53" s="138"/>
      <c r="V53" s="71">
        <v>0</v>
      </c>
      <c r="W53" s="71"/>
      <c r="X53" s="74">
        <v>0</v>
      </c>
      <c r="Y53" s="72">
        <v>0</v>
      </c>
      <c r="Z53" s="31">
        <v>0</v>
      </c>
      <c r="AA53" s="25">
        <v>0</v>
      </c>
      <c r="AB53" s="26" t="s">
        <v>11</v>
      </c>
      <c r="AD53" s="271"/>
    </row>
    <row r="54" spans="1:30">
      <c r="A54" s="20"/>
      <c r="B54" s="30"/>
      <c r="C54" s="27" t="s">
        <v>56</v>
      </c>
      <c r="D54" s="43"/>
      <c r="E54" s="27"/>
      <c r="G54" s="71">
        <v>0</v>
      </c>
      <c r="H54" s="71"/>
      <c r="I54" s="74">
        <v>0</v>
      </c>
      <c r="J54" s="72">
        <v>0</v>
      </c>
      <c r="K54" s="31">
        <v>0</v>
      </c>
      <c r="L54" s="31"/>
      <c r="M54" s="25">
        <v>0</v>
      </c>
      <c r="N54" s="26" t="s">
        <v>11</v>
      </c>
      <c r="P54" s="20"/>
      <c r="Q54" s="30"/>
      <c r="R54" s="27" t="s">
        <v>56</v>
      </c>
      <c r="S54" s="43"/>
      <c r="T54" s="27"/>
      <c r="U54" s="138"/>
      <c r="V54" s="71">
        <v>0</v>
      </c>
      <c r="W54" s="71"/>
      <c r="X54" s="74">
        <v>0</v>
      </c>
      <c r="Y54" s="72">
        <v>0</v>
      </c>
      <c r="Z54" s="31">
        <v>0</v>
      </c>
      <c r="AA54" s="25">
        <v>0</v>
      </c>
      <c r="AB54" s="26" t="s">
        <v>11</v>
      </c>
      <c r="AD54" s="271"/>
    </row>
    <row r="55" spans="1:30">
      <c r="A55" s="20"/>
      <c r="B55" s="30"/>
      <c r="C55" s="27" t="s">
        <v>57</v>
      </c>
      <c r="D55" s="43"/>
      <c r="E55" s="27"/>
      <c r="G55" s="71">
        <v>0</v>
      </c>
      <c r="H55" s="71"/>
      <c r="I55" s="74">
        <v>0</v>
      </c>
      <c r="J55" s="72">
        <v>0</v>
      </c>
      <c r="K55" s="31">
        <v>0</v>
      </c>
      <c r="L55" s="31"/>
      <c r="M55" s="25">
        <v>0</v>
      </c>
      <c r="N55" s="26" t="s">
        <v>11</v>
      </c>
      <c r="P55" s="20"/>
      <c r="Q55" s="30"/>
      <c r="R55" s="27" t="s">
        <v>57</v>
      </c>
      <c r="S55" s="43"/>
      <c r="T55" s="27"/>
      <c r="U55" s="138"/>
      <c r="V55" s="71">
        <v>0</v>
      </c>
      <c r="W55" s="71"/>
      <c r="X55" s="74">
        <v>0</v>
      </c>
      <c r="Y55" s="72">
        <v>0</v>
      </c>
      <c r="Z55" s="31">
        <v>0</v>
      </c>
      <c r="AA55" s="25">
        <v>0</v>
      </c>
      <c r="AB55" s="26" t="s">
        <v>11</v>
      </c>
      <c r="AD55" s="271"/>
    </row>
    <row r="56" spans="1:30">
      <c r="A56" s="20"/>
      <c r="B56" s="30"/>
      <c r="C56" s="27" t="s">
        <v>58</v>
      </c>
      <c r="D56" s="43"/>
      <c r="E56" s="27"/>
      <c r="G56" s="71">
        <v>0</v>
      </c>
      <c r="H56" s="71"/>
      <c r="I56" s="74">
        <v>0</v>
      </c>
      <c r="J56" s="72">
        <v>0</v>
      </c>
      <c r="K56" s="31">
        <v>0</v>
      </c>
      <c r="L56" s="31"/>
      <c r="M56" s="25">
        <v>0</v>
      </c>
      <c r="N56" s="26" t="s">
        <v>11</v>
      </c>
      <c r="P56" s="20"/>
      <c r="Q56" s="30"/>
      <c r="R56" s="27" t="s">
        <v>58</v>
      </c>
      <c r="S56" s="43"/>
      <c r="T56" s="27"/>
      <c r="U56" s="138"/>
      <c r="V56" s="71">
        <v>0</v>
      </c>
      <c r="W56" s="71"/>
      <c r="X56" s="74">
        <v>0</v>
      </c>
      <c r="Y56" s="72">
        <v>0</v>
      </c>
      <c r="Z56" s="31">
        <v>0</v>
      </c>
      <c r="AA56" s="25">
        <v>0</v>
      </c>
      <c r="AB56" s="26" t="s">
        <v>11</v>
      </c>
      <c r="AD56" s="271"/>
    </row>
    <row r="57" spans="1:30">
      <c r="A57" s="20"/>
      <c r="B57" s="30"/>
      <c r="C57" s="32" t="s">
        <v>59</v>
      </c>
      <c r="D57" s="43"/>
      <c r="F57" s="32"/>
      <c r="G57" s="71">
        <v>0</v>
      </c>
      <c r="H57" s="71"/>
      <c r="I57" s="74">
        <v>0</v>
      </c>
      <c r="J57" s="72">
        <v>0</v>
      </c>
      <c r="K57" s="31">
        <v>2235.15</v>
      </c>
      <c r="L57" s="31"/>
      <c r="M57" s="25">
        <v>0</v>
      </c>
      <c r="N57" s="26" t="s">
        <v>11</v>
      </c>
      <c r="P57" s="20"/>
      <c r="Q57" s="30"/>
      <c r="R57" s="32" t="s">
        <v>59</v>
      </c>
      <c r="S57" s="43"/>
      <c r="T57" s="138"/>
      <c r="U57" s="32"/>
      <c r="V57" s="71">
        <v>0</v>
      </c>
      <c r="W57" s="71"/>
      <c r="X57" s="74">
        <v>0</v>
      </c>
      <c r="Y57" s="72">
        <v>0</v>
      </c>
      <c r="Z57" s="31">
        <v>2235.15</v>
      </c>
      <c r="AA57" s="25">
        <v>0</v>
      </c>
      <c r="AB57" s="26" t="s">
        <v>11</v>
      </c>
      <c r="AD57" s="271"/>
    </row>
    <row r="58" spans="1:30">
      <c r="A58" s="20"/>
      <c r="B58" s="30"/>
      <c r="C58" s="318" t="s">
        <v>60</v>
      </c>
      <c r="D58" s="318"/>
      <c r="E58" s="318"/>
      <c r="F58" s="27"/>
      <c r="G58" s="71">
        <v>52706048.270000003</v>
      </c>
      <c r="H58" s="71">
        <v>0</v>
      </c>
      <c r="I58" s="71">
        <v>52706048.270000003</v>
      </c>
      <c r="J58" s="71">
        <v>44695489.280000001</v>
      </c>
      <c r="K58" s="72">
        <v>22173942.16</v>
      </c>
      <c r="L58" s="31">
        <v>88701898.340000004</v>
      </c>
      <c r="M58" s="25">
        <v>-8010558.9900000021</v>
      </c>
      <c r="N58" s="26">
        <v>-0.179225222031175</v>
      </c>
      <c r="P58" s="20"/>
      <c r="Q58" s="30"/>
      <c r="R58" s="318" t="s">
        <v>60</v>
      </c>
      <c r="S58" s="318"/>
      <c r="T58" s="318"/>
      <c r="U58" s="27"/>
      <c r="V58" s="71">
        <v>52706048.270000003</v>
      </c>
      <c r="W58" s="71">
        <v>0</v>
      </c>
      <c r="X58" s="71">
        <v>52706048.270000003</v>
      </c>
      <c r="Y58" s="71">
        <v>44468372</v>
      </c>
      <c r="Z58" s="72">
        <v>22173942.16</v>
      </c>
      <c r="AA58" s="25">
        <v>-8237676.2700000033</v>
      </c>
      <c r="AB58" s="26">
        <v>-0.18524798411779059</v>
      </c>
      <c r="AD58" s="271"/>
    </row>
    <row r="59" spans="1:30">
      <c r="A59" s="20"/>
      <c r="B59" s="30"/>
      <c r="C59" s="32" t="s">
        <v>61</v>
      </c>
      <c r="D59" s="43"/>
      <c r="F59" s="32"/>
      <c r="G59" s="73">
        <v>43853234.340000004</v>
      </c>
      <c r="H59" s="73">
        <v>0</v>
      </c>
      <c r="I59" s="73">
        <v>43853234.340000004</v>
      </c>
      <c r="J59" s="73">
        <v>34053622.579999998</v>
      </c>
      <c r="K59" s="74">
        <v>16581144.58</v>
      </c>
      <c r="L59" s="52">
        <v>78861340.719999999</v>
      </c>
      <c r="M59" s="25">
        <v>-9799611.7600000054</v>
      </c>
      <c r="N59" s="26">
        <v>-0.28777002320321149</v>
      </c>
      <c r="P59" s="20"/>
      <c r="Q59" s="30"/>
      <c r="R59" s="32" t="s">
        <v>61</v>
      </c>
      <c r="S59" s="43"/>
      <c r="T59" s="138"/>
      <c r="U59" s="32"/>
      <c r="V59" s="73">
        <v>43853234.340000004</v>
      </c>
      <c r="W59" s="73">
        <v>0</v>
      </c>
      <c r="X59" s="73">
        <v>43853234.340000004</v>
      </c>
      <c r="Y59" s="73">
        <v>33826506</v>
      </c>
      <c r="Z59" s="74">
        <v>16581144.58</v>
      </c>
      <c r="AA59" s="25">
        <v>-10026728.340000004</v>
      </c>
      <c r="AB59" s="26">
        <v>-0.29641631742870528</v>
      </c>
      <c r="AD59" s="271"/>
    </row>
    <row r="60" spans="1:30">
      <c r="A60" s="20"/>
      <c r="B60" s="30"/>
      <c r="C60" s="27" t="s">
        <v>62</v>
      </c>
      <c r="D60" s="43"/>
      <c r="E60" s="27"/>
      <c r="G60" s="71">
        <v>35166693.370000005</v>
      </c>
      <c r="H60" s="71">
        <v>0</v>
      </c>
      <c r="I60" s="71">
        <v>35166693.370000005</v>
      </c>
      <c r="J60" s="71">
        <v>25935579.75</v>
      </c>
      <c r="K60" s="72">
        <v>8034018.6799999997</v>
      </c>
      <c r="L60" s="31">
        <v>75913539.409999996</v>
      </c>
      <c r="M60" s="25">
        <v>-9231113.6200000048</v>
      </c>
      <c r="N60" s="26">
        <v>-0.35592470686914196</v>
      </c>
      <c r="P60" s="20"/>
      <c r="Q60" s="30"/>
      <c r="R60" s="27" t="s">
        <v>62</v>
      </c>
      <c r="S60" s="43"/>
      <c r="T60" s="27"/>
      <c r="U60" s="138"/>
      <c r="V60" s="71">
        <v>35166693.370000005</v>
      </c>
      <c r="W60" s="71">
        <v>0</v>
      </c>
      <c r="X60" s="71">
        <v>35166693.370000005</v>
      </c>
      <c r="Y60" s="71">
        <v>27435580</v>
      </c>
      <c r="Z60" s="72">
        <v>8034018.6799999997</v>
      </c>
      <c r="AA60" s="25">
        <v>-7731113.3700000048</v>
      </c>
      <c r="AB60" s="26">
        <v>-0.28179150468114778</v>
      </c>
      <c r="AD60" s="271"/>
    </row>
    <row r="61" spans="1:30" ht="10.5" customHeight="1">
      <c r="A61" s="20"/>
      <c r="B61" s="30"/>
      <c r="C61" s="311" t="s">
        <v>63</v>
      </c>
      <c r="D61" s="311"/>
      <c r="E61" s="311"/>
      <c r="F61" s="312"/>
      <c r="G61" s="71">
        <v>31656086.910000004</v>
      </c>
      <c r="H61" s="71"/>
      <c r="I61" s="71">
        <v>31656086.910000004</v>
      </c>
      <c r="J61" s="71">
        <v>25089579.75</v>
      </c>
      <c r="K61" s="31">
        <v>6866901.75</v>
      </c>
      <c r="L61" s="31">
        <v>75913539.409999996</v>
      </c>
      <c r="M61" s="25">
        <v>-6566507.1600000039</v>
      </c>
      <c r="N61" s="26">
        <v>-0.26172248500894096</v>
      </c>
      <c r="P61" s="20"/>
      <c r="Q61" s="30"/>
      <c r="R61" s="311" t="s">
        <v>63</v>
      </c>
      <c r="S61" s="311"/>
      <c r="T61" s="311"/>
      <c r="U61" s="312"/>
      <c r="V61" s="71">
        <v>31656086.910000004</v>
      </c>
      <c r="W61" s="71"/>
      <c r="X61" s="71">
        <v>31656086.910000004</v>
      </c>
      <c r="Y61" s="71">
        <v>26589580</v>
      </c>
      <c r="Z61" s="31">
        <v>6866901.75</v>
      </c>
      <c r="AA61" s="25">
        <v>-5066506.9100000039</v>
      </c>
      <c r="AB61" s="26">
        <v>-0.19054482658244334</v>
      </c>
      <c r="AD61" s="271"/>
    </row>
    <row r="62" spans="1:30" ht="10.5" customHeight="1">
      <c r="A62" s="20"/>
      <c r="B62" s="30"/>
      <c r="C62" s="311" t="s">
        <v>64</v>
      </c>
      <c r="D62" s="311"/>
      <c r="E62" s="311"/>
      <c r="F62" s="312"/>
      <c r="G62" s="71">
        <v>0</v>
      </c>
      <c r="H62" s="71"/>
      <c r="I62" s="72">
        <v>0</v>
      </c>
      <c r="J62" s="72">
        <v>0</v>
      </c>
      <c r="K62" s="31">
        <v>0</v>
      </c>
      <c r="L62" s="31">
        <v>0</v>
      </c>
      <c r="M62" s="25">
        <v>0</v>
      </c>
      <c r="N62" s="26" t="s">
        <v>11</v>
      </c>
      <c r="P62" s="20"/>
      <c r="Q62" s="30"/>
      <c r="R62" s="311" t="s">
        <v>64</v>
      </c>
      <c r="S62" s="311"/>
      <c r="T62" s="311"/>
      <c r="U62" s="312"/>
      <c r="V62" s="71">
        <v>0</v>
      </c>
      <c r="W62" s="71"/>
      <c r="X62" s="72">
        <v>0</v>
      </c>
      <c r="Y62" s="72">
        <v>0</v>
      </c>
      <c r="Z62" s="31">
        <v>0</v>
      </c>
      <c r="AA62" s="25">
        <v>0</v>
      </c>
      <c r="AB62" s="26" t="s">
        <v>11</v>
      </c>
      <c r="AD62" s="271"/>
    </row>
    <row r="63" spans="1:30" ht="10.5" customHeight="1">
      <c r="A63" s="20"/>
      <c r="B63" s="30"/>
      <c r="C63" s="311" t="s">
        <v>65</v>
      </c>
      <c r="D63" s="311"/>
      <c r="E63" s="311"/>
      <c r="F63" s="312"/>
      <c r="G63" s="71">
        <v>0</v>
      </c>
      <c r="H63" s="71"/>
      <c r="I63" s="72">
        <v>0</v>
      </c>
      <c r="J63" s="72">
        <v>0</v>
      </c>
      <c r="K63" s="31">
        <v>940000</v>
      </c>
      <c r="L63" s="31">
        <v>0</v>
      </c>
      <c r="M63" s="25">
        <v>0</v>
      </c>
      <c r="N63" s="26" t="s">
        <v>11</v>
      </c>
      <c r="P63" s="20"/>
      <c r="Q63" s="30"/>
      <c r="R63" s="311" t="s">
        <v>65</v>
      </c>
      <c r="S63" s="311"/>
      <c r="T63" s="311"/>
      <c r="U63" s="312"/>
      <c r="V63" s="71">
        <v>0</v>
      </c>
      <c r="W63" s="71"/>
      <c r="X63" s="72">
        <v>0</v>
      </c>
      <c r="Y63" s="72">
        <v>0</v>
      </c>
      <c r="Z63" s="31">
        <v>940000</v>
      </c>
      <c r="AA63" s="25">
        <v>0</v>
      </c>
      <c r="AB63" s="26" t="s">
        <v>11</v>
      </c>
      <c r="AD63" s="271"/>
    </row>
    <row r="64" spans="1:30">
      <c r="A64" s="20"/>
      <c r="B64" s="30"/>
      <c r="C64" s="313" t="s">
        <v>66</v>
      </c>
      <c r="D64" s="313"/>
      <c r="E64" s="313"/>
      <c r="F64" s="313"/>
      <c r="G64" s="71">
        <v>3510606.46</v>
      </c>
      <c r="H64" s="71"/>
      <c r="I64" s="72">
        <v>3510606.46</v>
      </c>
      <c r="J64" s="72">
        <v>846000</v>
      </c>
      <c r="K64" s="31">
        <v>227116.93</v>
      </c>
      <c r="L64" s="31">
        <v>0</v>
      </c>
      <c r="M64" s="25">
        <v>-2664606.46</v>
      </c>
      <c r="N64" s="26">
        <v>-3.149653026004728</v>
      </c>
      <c r="P64" s="20"/>
      <c r="Q64" s="30"/>
      <c r="R64" s="313" t="s">
        <v>66</v>
      </c>
      <c r="S64" s="313"/>
      <c r="T64" s="313"/>
      <c r="U64" s="313"/>
      <c r="V64" s="71">
        <v>3510606.46</v>
      </c>
      <c r="W64" s="71"/>
      <c r="X64" s="72">
        <v>3510606.46</v>
      </c>
      <c r="Y64" s="72">
        <v>846000</v>
      </c>
      <c r="Z64" s="31">
        <v>227116.93</v>
      </c>
      <c r="AA64" s="25">
        <v>-2664606.46</v>
      </c>
      <c r="AB64" s="26">
        <v>-3.149653026004728</v>
      </c>
      <c r="AD64" s="271"/>
    </row>
    <row r="65" spans="1:30">
      <c r="A65" s="20"/>
      <c r="B65" s="30"/>
      <c r="C65" s="27" t="s">
        <v>67</v>
      </c>
      <c r="D65" s="43"/>
      <c r="E65" s="27"/>
      <c r="G65" s="71">
        <v>8686540.9699999988</v>
      </c>
      <c r="H65" s="71"/>
      <c r="I65" s="72">
        <v>8686540.9699999988</v>
      </c>
      <c r="J65" s="72">
        <v>8118042.8300000001</v>
      </c>
      <c r="K65" s="31">
        <v>8547125.9000000004</v>
      </c>
      <c r="L65" s="31">
        <v>2947801.31</v>
      </c>
      <c r="M65" s="25">
        <v>-568498.13999999873</v>
      </c>
      <c r="N65" s="26">
        <v>-7.0028965343608404E-2</v>
      </c>
      <c r="P65" s="20"/>
      <c r="Q65" s="30"/>
      <c r="R65" s="27" t="s">
        <v>67</v>
      </c>
      <c r="S65" s="43"/>
      <c r="T65" s="27"/>
      <c r="U65" s="138"/>
      <c r="V65" s="71">
        <v>8686540.9699999988</v>
      </c>
      <c r="W65" s="71"/>
      <c r="X65" s="72">
        <v>8686540.9699999988</v>
      </c>
      <c r="Y65" s="72">
        <v>6390926</v>
      </c>
      <c r="Z65" s="31">
        <v>8547125.9000000004</v>
      </c>
      <c r="AA65" s="25">
        <v>-2295614.9699999988</v>
      </c>
      <c r="AB65" s="26">
        <v>-0.35919911605923754</v>
      </c>
      <c r="AD65" s="271"/>
    </row>
    <row r="66" spans="1:30">
      <c r="A66" s="20"/>
      <c r="B66" s="30"/>
      <c r="C66" s="32" t="s">
        <v>68</v>
      </c>
      <c r="D66" s="43"/>
      <c r="F66" s="32"/>
      <c r="G66" s="71">
        <v>8852813.9299999997</v>
      </c>
      <c r="H66" s="71">
        <v>0</v>
      </c>
      <c r="I66" s="72">
        <v>8852813.9299999997</v>
      </c>
      <c r="J66" s="72">
        <v>10641866.699999999</v>
      </c>
      <c r="K66" s="72">
        <v>5592797.5800000001</v>
      </c>
      <c r="L66" s="31">
        <v>9840557.6199999992</v>
      </c>
      <c r="M66" s="25">
        <v>1789052.7699999996</v>
      </c>
      <c r="N66" s="26">
        <v>0.16811456302116617</v>
      </c>
      <c r="P66" s="20"/>
      <c r="Q66" s="30"/>
      <c r="R66" s="32" t="s">
        <v>68</v>
      </c>
      <c r="S66" s="43"/>
      <c r="T66" s="138"/>
      <c r="U66" s="32"/>
      <c r="V66" s="71">
        <v>8852813.9299999997</v>
      </c>
      <c r="W66" s="71">
        <v>0</v>
      </c>
      <c r="X66" s="72">
        <v>8852813.9299999997</v>
      </c>
      <c r="Y66" s="72">
        <v>10641866</v>
      </c>
      <c r="Z66" s="72">
        <v>5592797.5800000001</v>
      </c>
      <c r="AA66" s="25">
        <v>1789052.0700000003</v>
      </c>
      <c r="AB66" s="26">
        <v>0.16811450830145769</v>
      </c>
      <c r="AD66" s="271"/>
    </row>
    <row r="67" spans="1:30" ht="10.5" customHeight="1">
      <c r="A67" s="20"/>
      <c r="B67" s="30"/>
      <c r="C67" s="314" t="s">
        <v>69</v>
      </c>
      <c r="D67" s="314"/>
      <c r="E67" s="314"/>
      <c r="F67" s="315"/>
      <c r="G67" s="73">
        <v>8852813.9299999997</v>
      </c>
      <c r="H67" s="73"/>
      <c r="I67" s="72">
        <v>8852813.9299999997</v>
      </c>
      <c r="J67" s="72">
        <v>10641866.699999999</v>
      </c>
      <c r="K67" s="52">
        <v>5592797.5800000001</v>
      </c>
      <c r="L67" s="52">
        <v>9840557.6199999992</v>
      </c>
      <c r="M67" s="25">
        <v>1789052.7699999996</v>
      </c>
      <c r="N67" s="26">
        <v>0.16811456302116617</v>
      </c>
      <c r="P67" s="20"/>
      <c r="Q67" s="30"/>
      <c r="R67" s="314" t="s">
        <v>69</v>
      </c>
      <c r="S67" s="314"/>
      <c r="T67" s="314"/>
      <c r="U67" s="315"/>
      <c r="V67" s="73">
        <v>8852813.9299999997</v>
      </c>
      <c r="W67" s="73"/>
      <c r="X67" s="72">
        <v>8852813.9299999997</v>
      </c>
      <c r="Y67" s="72">
        <v>10641866</v>
      </c>
      <c r="Z67" s="52">
        <v>5592797.5800000001</v>
      </c>
      <c r="AA67" s="25">
        <v>1789052.0700000003</v>
      </c>
      <c r="AB67" s="26">
        <v>0.16811450830145769</v>
      </c>
      <c r="AD67" s="271"/>
    </row>
    <row r="68" spans="1:30" ht="10.5" customHeight="1">
      <c r="A68" s="20"/>
      <c r="B68" s="30"/>
      <c r="C68" s="314" t="s">
        <v>70</v>
      </c>
      <c r="D68" s="314"/>
      <c r="E68" s="314"/>
      <c r="F68" s="315"/>
      <c r="G68" s="73">
        <v>0</v>
      </c>
      <c r="H68" s="73"/>
      <c r="I68" s="72">
        <v>0</v>
      </c>
      <c r="J68" s="72">
        <v>0</v>
      </c>
      <c r="K68" s="52">
        <v>0</v>
      </c>
      <c r="L68" s="52">
        <v>0</v>
      </c>
      <c r="M68" s="25">
        <v>0</v>
      </c>
      <c r="N68" s="26" t="s">
        <v>11</v>
      </c>
      <c r="P68" s="20"/>
      <c r="Q68" s="30"/>
      <c r="R68" s="314" t="s">
        <v>70</v>
      </c>
      <c r="S68" s="314"/>
      <c r="T68" s="314"/>
      <c r="U68" s="315"/>
      <c r="V68" s="73">
        <v>0</v>
      </c>
      <c r="W68" s="73"/>
      <c r="X68" s="72">
        <v>0</v>
      </c>
      <c r="Y68" s="72">
        <v>0</v>
      </c>
      <c r="Z68" s="52">
        <v>0</v>
      </c>
      <c r="AA68" s="25">
        <v>0</v>
      </c>
      <c r="AB68" s="26" t="s">
        <v>11</v>
      </c>
      <c r="AD68" s="271"/>
    </row>
    <row r="69" spans="1:30">
      <c r="A69" s="20"/>
      <c r="B69" s="30"/>
      <c r="C69" s="27" t="s">
        <v>71</v>
      </c>
      <c r="D69" s="43"/>
      <c r="E69" s="32"/>
      <c r="G69" s="73">
        <v>0</v>
      </c>
      <c r="H69" s="73"/>
      <c r="I69" s="72">
        <v>0</v>
      </c>
      <c r="J69" s="72">
        <v>0</v>
      </c>
      <c r="K69" s="52">
        <v>0</v>
      </c>
      <c r="L69" s="52">
        <v>0</v>
      </c>
      <c r="M69" s="25">
        <v>0</v>
      </c>
      <c r="N69" s="26" t="s">
        <v>11</v>
      </c>
      <c r="P69" s="20"/>
      <c r="Q69" s="30"/>
      <c r="R69" s="27" t="s">
        <v>71</v>
      </c>
      <c r="S69" s="43"/>
      <c r="T69" s="32"/>
      <c r="U69" s="138"/>
      <c r="V69" s="73">
        <v>0</v>
      </c>
      <c r="W69" s="73"/>
      <c r="X69" s="72">
        <v>0</v>
      </c>
      <c r="Y69" s="72">
        <v>0</v>
      </c>
      <c r="Z69" s="52">
        <v>0</v>
      </c>
      <c r="AA69" s="25">
        <v>0</v>
      </c>
      <c r="AB69" s="26" t="s">
        <v>11</v>
      </c>
      <c r="AD69" s="271"/>
    </row>
    <row r="70" spans="1:30" ht="10.5" customHeight="1">
      <c r="A70" s="20"/>
      <c r="B70" s="30"/>
      <c r="C70" s="324" t="s">
        <v>72</v>
      </c>
      <c r="D70" s="324"/>
      <c r="E70" s="324"/>
      <c r="F70" s="325"/>
      <c r="G70" s="73">
        <v>0</v>
      </c>
      <c r="H70" s="73"/>
      <c r="I70" s="72">
        <v>0</v>
      </c>
      <c r="J70" s="72">
        <v>0</v>
      </c>
      <c r="K70" s="52">
        <v>0</v>
      </c>
      <c r="L70" s="52">
        <v>0</v>
      </c>
      <c r="M70" s="25">
        <v>0</v>
      </c>
      <c r="N70" s="26" t="s">
        <v>11</v>
      </c>
      <c r="P70" s="20"/>
      <c r="Q70" s="30"/>
      <c r="R70" s="324" t="s">
        <v>72</v>
      </c>
      <c r="S70" s="324"/>
      <c r="T70" s="324"/>
      <c r="U70" s="325"/>
      <c r="V70" s="73">
        <v>0</v>
      </c>
      <c r="W70" s="73"/>
      <c r="X70" s="72">
        <v>0</v>
      </c>
      <c r="Y70" s="72">
        <v>0</v>
      </c>
      <c r="Z70" s="52">
        <v>0</v>
      </c>
      <c r="AA70" s="25">
        <v>0</v>
      </c>
      <c r="AB70" s="26" t="s">
        <v>11</v>
      </c>
      <c r="AD70" s="271"/>
    </row>
    <row r="71" spans="1:30">
      <c r="A71" s="20"/>
      <c r="B71" s="30"/>
      <c r="C71" s="318" t="s">
        <v>73</v>
      </c>
      <c r="D71" s="318"/>
      <c r="E71" s="318"/>
      <c r="F71" s="27"/>
      <c r="G71" s="71">
        <v>0</v>
      </c>
      <c r="H71" s="71"/>
      <c r="I71" s="72">
        <v>0</v>
      </c>
      <c r="J71" s="72">
        <v>0</v>
      </c>
      <c r="K71" s="31">
        <v>0</v>
      </c>
      <c r="L71" s="31">
        <v>0</v>
      </c>
      <c r="M71" s="25">
        <v>0</v>
      </c>
      <c r="N71" s="26" t="s">
        <v>11</v>
      </c>
      <c r="P71" s="20"/>
      <c r="Q71" s="30"/>
      <c r="R71" s="318" t="s">
        <v>73</v>
      </c>
      <c r="S71" s="318"/>
      <c r="T71" s="318"/>
      <c r="U71" s="27"/>
      <c r="V71" s="71">
        <v>0</v>
      </c>
      <c r="W71" s="71"/>
      <c r="X71" s="72">
        <v>0</v>
      </c>
      <c r="Y71" s="72">
        <v>0</v>
      </c>
      <c r="Z71" s="31">
        <v>0</v>
      </c>
      <c r="AA71" s="25">
        <v>0</v>
      </c>
      <c r="AB71" s="26" t="s">
        <v>11</v>
      </c>
      <c r="AD71" s="271"/>
    </row>
    <row r="72" spans="1:30" ht="10.5" customHeight="1">
      <c r="A72" s="20"/>
      <c r="B72" s="30"/>
      <c r="C72" s="322" t="s">
        <v>74</v>
      </c>
      <c r="D72" s="322"/>
      <c r="E72" s="322"/>
      <c r="F72" s="323"/>
      <c r="G72" s="71">
        <v>4515066.43</v>
      </c>
      <c r="H72" s="71">
        <v>0</v>
      </c>
      <c r="I72" s="75">
        <v>4515066.43</v>
      </c>
      <c r="J72" s="75">
        <v>3799493.58</v>
      </c>
      <c r="K72" s="75">
        <v>6602058.4099999992</v>
      </c>
      <c r="L72" s="75">
        <v>4658369.67</v>
      </c>
      <c r="M72" s="75">
        <v>-715572.84999999986</v>
      </c>
      <c r="N72" s="26">
        <v>-0.18833374367749289</v>
      </c>
      <c r="P72" s="20"/>
      <c r="Q72" s="30"/>
      <c r="R72" s="322" t="s">
        <v>74</v>
      </c>
      <c r="S72" s="322"/>
      <c r="T72" s="322"/>
      <c r="U72" s="323"/>
      <c r="V72" s="71">
        <v>4515066.43</v>
      </c>
      <c r="W72" s="71">
        <v>0</v>
      </c>
      <c r="X72" s="75">
        <v>4515066.43</v>
      </c>
      <c r="Y72" s="75">
        <v>3799494</v>
      </c>
      <c r="Z72" s="75">
        <v>6602058.4099999992</v>
      </c>
      <c r="AA72" s="75">
        <v>-715572.42999999993</v>
      </c>
      <c r="AB72" s="26">
        <v>-0.18833361231785073</v>
      </c>
      <c r="AD72" s="271"/>
    </row>
    <row r="73" spans="1:30">
      <c r="A73" s="20"/>
      <c r="B73" s="30"/>
      <c r="C73" s="32" t="s">
        <v>75</v>
      </c>
      <c r="D73" s="43"/>
      <c r="F73" s="32"/>
      <c r="G73" s="73">
        <v>4508685.21</v>
      </c>
      <c r="H73" s="73"/>
      <c r="I73" s="72">
        <v>4508685.21</v>
      </c>
      <c r="J73" s="72">
        <v>3796556.64</v>
      </c>
      <c r="K73" s="52">
        <v>6601749.8599999994</v>
      </c>
      <c r="L73" s="52">
        <v>4658369.67</v>
      </c>
      <c r="M73" s="25">
        <v>-712128.56999999983</v>
      </c>
      <c r="N73" s="26">
        <v>-0.18757222333972604</v>
      </c>
      <c r="P73" s="20"/>
      <c r="Q73" s="30"/>
      <c r="R73" s="32" t="s">
        <v>75</v>
      </c>
      <c r="S73" s="43"/>
      <c r="T73" s="138"/>
      <c r="U73" s="32"/>
      <c r="V73" s="73">
        <v>4508685.21</v>
      </c>
      <c r="W73" s="73"/>
      <c r="X73" s="72">
        <v>4508685.21</v>
      </c>
      <c r="Y73" s="72">
        <v>3796557</v>
      </c>
      <c r="Z73" s="52">
        <v>6601749.8599999994</v>
      </c>
      <c r="AA73" s="25">
        <v>-712128.21</v>
      </c>
      <c r="AB73" s="26">
        <v>-0.18757211073085428</v>
      </c>
      <c r="AD73" s="271"/>
    </row>
    <row r="74" spans="1:30">
      <c r="A74" s="20"/>
      <c r="B74" s="30"/>
      <c r="C74" s="32" t="s">
        <v>76</v>
      </c>
      <c r="D74" s="43"/>
      <c r="F74" s="32"/>
      <c r="G74" s="73">
        <v>6381.22</v>
      </c>
      <c r="H74" s="73"/>
      <c r="I74" s="72">
        <v>6381.22</v>
      </c>
      <c r="J74" s="72">
        <v>2936.94</v>
      </c>
      <c r="K74" s="52">
        <v>308.55</v>
      </c>
      <c r="L74" s="52">
        <v>0</v>
      </c>
      <c r="M74" s="25">
        <v>-3444.28</v>
      </c>
      <c r="N74" s="26">
        <v>-1.1727444210641007</v>
      </c>
      <c r="P74" s="20"/>
      <c r="Q74" s="30"/>
      <c r="R74" s="32" t="s">
        <v>76</v>
      </c>
      <c r="S74" s="43"/>
      <c r="T74" s="138"/>
      <c r="U74" s="32"/>
      <c r="V74" s="73">
        <v>6381.22</v>
      </c>
      <c r="W74" s="73"/>
      <c r="X74" s="72">
        <v>6381.22</v>
      </c>
      <c r="Y74" s="72">
        <v>2937</v>
      </c>
      <c r="Z74" s="52">
        <v>308.55</v>
      </c>
      <c r="AA74" s="25">
        <v>-3444.2200000000003</v>
      </c>
      <c r="AB74" s="26">
        <v>-1.1727000340483487</v>
      </c>
      <c r="AD74" s="271"/>
    </row>
    <row r="75" spans="1:30">
      <c r="A75" s="20"/>
      <c r="B75" s="64"/>
      <c r="C75" s="76" t="s">
        <v>77</v>
      </c>
      <c r="E75" s="77"/>
      <c r="F75" s="77"/>
      <c r="G75" s="73"/>
      <c r="H75" s="73"/>
      <c r="I75" s="72">
        <v>0</v>
      </c>
      <c r="J75" s="72">
        <v>0</v>
      </c>
      <c r="K75" s="31">
        <v>0</v>
      </c>
      <c r="L75" s="52">
        <v>617.13</v>
      </c>
      <c r="M75" s="25">
        <v>0</v>
      </c>
      <c r="N75" s="26" t="s">
        <v>11</v>
      </c>
      <c r="P75" s="20"/>
      <c r="Q75" s="64"/>
      <c r="R75" s="76" t="s">
        <v>77</v>
      </c>
      <c r="S75" s="138"/>
      <c r="T75" s="77"/>
      <c r="U75" s="77"/>
      <c r="V75" s="73">
        <v>4408</v>
      </c>
      <c r="W75" s="73"/>
      <c r="X75" s="72">
        <v>4408</v>
      </c>
      <c r="Y75" s="72">
        <v>0</v>
      </c>
      <c r="Z75" s="31">
        <v>0</v>
      </c>
      <c r="AA75" s="25">
        <f>X75-Y75</f>
        <v>4408</v>
      </c>
      <c r="AB75" s="26">
        <v>1</v>
      </c>
      <c r="AD75" s="271"/>
    </row>
    <row r="76" spans="1:30">
      <c r="A76" s="28"/>
      <c r="B76" s="64"/>
      <c r="C76" s="76" t="s">
        <v>78</v>
      </c>
      <c r="E76" s="27"/>
      <c r="F76" s="43"/>
      <c r="G76" s="71">
        <v>348573.43</v>
      </c>
      <c r="H76" s="71"/>
      <c r="I76" s="72">
        <v>348573.43</v>
      </c>
      <c r="J76" s="72">
        <v>314505.59000000003</v>
      </c>
      <c r="K76" s="31">
        <v>300231.43</v>
      </c>
      <c r="L76" s="31">
        <v>183520.89</v>
      </c>
      <c r="M76" s="25">
        <v>-34067.839999999967</v>
      </c>
      <c r="N76" s="26">
        <v>-0.10832189024048815</v>
      </c>
      <c r="P76" s="28"/>
      <c r="Q76" s="64"/>
      <c r="R76" s="76" t="s">
        <v>78</v>
      </c>
      <c r="S76" s="138"/>
      <c r="T76" s="27"/>
      <c r="U76" s="43"/>
      <c r="V76" s="71">
        <v>348573.43</v>
      </c>
      <c r="W76" s="71"/>
      <c r="X76" s="72">
        <v>348573.43</v>
      </c>
      <c r="Y76" s="72">
        <v>314506</v>
      </c>
      <c r="Z76" s="31">
        <v>300231.43</v>
      </c>
      <c r="AA76" s="25">
        <v>-34067.429999999993</v>
      </c>
      <c r="AB76" s="26">
        <v>-0.10832044539690815</v>
      </c>
      <c r="AD76" s="271"/>
    </row>
    <row r="77" spans="1:30">
      <c r="A77" s="28"/>
      <c r="B77" s="64"/>
      <c r="C77" s="76" t="s">
        <v>79</v>
      </c>
      <c r="E77" s="27"/>
      <c r="F77" s="43"/>
      <c r="G77" s="78">
        <v>7096225.6100000003</v>
      </c>
      <c r="H77" s="78">
        <v>28078599.669999998</v>
      </c>
      <c r="I77" s="72">
        <v>35174825.280000001</v>
      </c>
      <c r="J77" s="72">
        <v>36907195.130000003</v>
      </c>
      <c r="K77" s="79">
        <v>39841089.950000003</v>
      </c>
      <c r="L77" s="79">
        <v>43269134.780000001</v>
      </c>
      <c r="M77" s="25">
        <v>1732369.8500000015</v>
      </c>
      <c r="N77" s="26">
        <v>4.6938539867307477E-2</v>
      </c>
      <c r="P77" s="28"/>
      <c r="Q77" s="64"/>
      <c r="R77" s="76" t="s">
        <v>79</v>
      </c>
      <c r="S77" s="138"/>
      <c r="T77" s="27"/>
      <c r="U77" s="43"/>
      <c r="V77" s="78">
        <v>7096225.6100000003</v>
      </c>
      <c r="W77" s="78">
        <f>28078599.67-4407</f>
        <v>28074192.670000002</v>
      </c>
      <c r="X77" s="72">
        <v>35170418</v>
      </c>
      <c r="Y77" s="72">
        <v>37418798</v>
      </c>
      <c r="Z77" s="79">
        <v>39841089.950000003</v>
      </c>
      <c r="AA77" s="271">
        <v>2248380</v>
      </c>
      <c r="AB77" s="26">
        <v>5.9969128885433431E-2</v>
      </c>
      <c r="AD77" s="271"/>
    </row>
    <row r="78" spans="1:30">
      <c r="A78" s="13"/>
      <c r="B78" s="80" t="s">
        <v>80</v>
      </c>
      <c r="D78" s="14"/>
      <c r="E78" s="14"/>
      <c r="F78" s="14"/>
      <c r="G78" s="81"/>
      <c r="H78" s="82"/>
      <c r="I78" s="83"/>
      <c r="J78" s="83">
        <v>0</v>
      </c>
      <c r="K78" s="17">
        <v>0</v>
      </c>
      <c r="L78" s="18">
        <v>0</v>
      </c>
      <c r="M78" s="84">
        <v>0</v>
      </c>
      <c r="N78" s="29" t="s">
        <v>11</v>
      </c>
      <c r="P78" s="13"/>
      <c r="Q78" s="80" t="s">
        <v>80</v>
      </c>
      <c r="R78" s="138"/>
      <c r="S78" s="14"/>
      <c r="T78" s="14"/>
      <c r="U78" s="14"/>
      <c r="V78" s="81"/>
      <c r="W78" s="82"/>
      <c r="X78" s="83"/>
      <c r="Y78" s="83">
        <v>0</v>
      </c>
      <c r="Z78" s="17">
        <v>0</v>
      </c>
      <c r="AA78" s="84">
        <v>0</v>
      </c>
      <c r="AB78" s="29" t="s">
        <v>11</v>
      </c>
      <c r="AD78" s="271"/>
    </row>
    <row r="79" spans="1:30">
      <c r="A79" s="20"/>
      <c r="B79" s="30"/>
      <c r="C79" s="27" t="s">
        <v>81</v>
      </c>
      <c r="E79" s="27"/>
      <c r="F79" s="27"/>
      <c r="G79" s="85"/>
      <c r="H79" s="86"/>
      <c r="I79" s="87"/>
      <c r="J79" s="87">
        <v>0</v>
      </c>
      <c r="K79" s="24">
        <v>0</v>
      </c>
      <c r="L79" s="24">
        <v>0</v>
      </c>
      <c r="M79" s="25">
        <v>0</v>
      </c>
      <c r="N79" s="26" t="s">
        <v>11</v>
      </c>
      <c r="P79" s="20"/>
      <c r="Q79" s="30"/>
      <c r="R79" s="27" t="s">
        <v>81</v>
      </c>
      <c r="S79" s="138"/>
      <c r="T79" s="27"/>
      <c r="U79" s="27"/>
      <c r="V79" s="85"/>
      <c r="W79" s="86"/>
      <c r="X79" s="87"/>
      <c r="Y79" s="87">
        <v>0</v>
      </c>
      <c r="Z79" s="24">
        <v>0</v>
      </c>
      <c r="AA79" s="25">
        <v>0</v>
      </c>
      <c r="AB79" s="26" t="s">
        <v>11</v>
      </c>
      <c r="AD79" s="271"/>
    </row>
    <row r="80" spans="1:30">
      <c r="A80" s="20"/>
      <c r="B80" s="30"/>
      <c r="C80" s="27" t="s">
        <v>82</v>
      </c>
      <c r="E80" s="27"/>
      <c r="F80" s="27"/>
      <c r="G80" s="85"/>
      <c r="H80" s="86"/>
      <c r="I80" s="87"/>
      <c r="J80" s="87">
        <v>0</v>
      </c>
      <c r="K80" s="24">
        <v>0</v>
      </c>
      <c r="L80" s="24">
        <v>0</v>
      </c>
      <c r="M80" s="25">
        <v>0</v>
      </c>
      <c r="N80" s="26" t="s">
        <v>11</v>
      </c>
      <c r="P80" s="20"/>
      <c r="Q80" s="30"/>
      <c r="R80" s="27" t="s">
        <v>82</v>
      </c>
      <c r="S80" s="138"/>
      <c r="T80" s="27"/>
      <c r="U80" s="27"/>
      <c r="V80" s="85"/>
      <c r="W80" s="86"/>
      <c r="X80" s="87"/>
      <c r="Y80" s="87">
        <v>0</v>
      </c>
      <c r="Z80" s="24">
        <v>0</v>
      </c>
      <c r="AA80" s="25">
        <v>0</v>
      </c>
      <c r="AB80" s="26" t="s">
        <v>11</v>
      </c>
      <c r="AD80" s="271"/>
    </row>
    <row r="81" spans="1:30">
      <c r="A81" s="13"/>
      <c r="B81" s="80" t="s">
        <v>83</v>
      </c>
      <c r="C81" s="14"/>
      <c r="D81" s="14"/>
      <c r="E81" s="14"/>
      <c r="F81" s="14"/>
      <c r="G81" s="88"/>
      <c r="H81" s="89"/>
      <c r="I81" s="83">
        <v>25829787.579999998</v>
      </c>
      <c r="J81" s="83">
        <v>41204057.150000006</v>
      </c>
      <c r="K81" s="83">
        <v>59146012.809999987</v>
      </c>
      <c r="L81" s="83">
        <v>25231120.310000002</v>
      </c>
      <c r="M81" s="83">
        <v>15374269.570000011</v>
      </c>
      <c r="N81" s="29">
        <v>0.37312513945001191</v>
      </c>
      <c r="P81" s="13"/>
      <c r="Q81" s="80" t="s">
        <v>83</v>
      </c>
      <c r="R81" s="14"/>
      <c r="S81" s="14"/>
      <c r="T81" s="14"/>
      <c r="U81" s="14"/>
      <c r="V81" s="88"/>
      <c r="W81" s="89"/>
      <c r="X81" s="83">
        <v>25829787.579999998</v>
      </c>
      <c r="Y81" s="83">
        <v>41204057</v>
      </c>
      <c r="Z81" s="83">
        <v>59146012.809999987</v>
      </c>
      <c r="AA81" s="83">
        <v>15374269.420000004</v>
      </c>
      <c r="AB81" s="29">
        <v>0.37312513716792506</v>
      </c>
      <c r="AD81" s="271"/>
    </row>
    <row r="82" spans="1:30">
      <c r="A82" s="20"/>
      <c r="B82" s="30"/>
      <c r="C82" s="27" t="s">
        <v>84</v>
      </c>
      <c r="E82" s="27"/>
      <c r="F82" s="27"/>
      <c r="G82" s="85"/>
      <c r="H82" s="86"/>
      <c r="I82" s="87">
        <v>31065.91</v>
      </c>
      <c r="J82" s="87">
        <v>19335.82</v>
      </c>
      <c r="K82" s="87">
        <v>60237.330000000424</v>
      </c>
      <c r="L82" s="24">
        <v>46170.76</v>
      </c>
      <c r="M82" s="25">
        <v>-11730.09</v>
      </c>
      <c r="N82" s="26">
        <v>-0.60665076526364026</v>
      </c>
      <c r="P82" s="20"/>
      <c r="Q82" s="30"/>
      <c r="R82" s="27" t="s">
        <v>84</v>
      </c>
      <c r="S82" s="138"/>
      <c r="T82" s="27"/>
      <c r="U82" s="27"/>
      <c r="V82" s="85"/>
      <c r="W82" s="86"/>
      <c r="X82" s="87">
        <v>31065.91</v>
      </c>
      <c r="Y82" s="87">
        <v>19336</v>
      </c>
      <c r="Z82" s="87">
        <v>60237.330000000424</v>
      </c>
      <c r="AA82" s="25">
        <v>-11729.91</v>
      </c>
      <c r="AB82" s="26">
        <v>-0.60663580885395119</v>
      </c>
      <c r="AD82" s="271"/>
    </row>
    <row r="83" spans="1:30">
      <c r="A83" s="20"/>
      <c r="B83" s="30"/>
      <c r="C83" s="21"/>
      <c r="D83" s="43" t="s">
        <v>85</v>
      </c>
      <c r="E83" s="27"/>
      <c r="F83" s="27"/>
      <c r="G83" s="85"/>
      <c r="H83" s="86"/>
      <c r="I83" s="87">
        <v>25790189.159999996</v>
      </c>
      <c r="J83" s="87">
        <v>41182592.890000008</v>
      </c>
      <c r="K83" s="87">
        <v>59077534.449999988</v>
      </c>
      <c r="L83" s="24">
        <v>25173051.760000002</v>
      </c>
      <c r="M83" s="25">
        <v>15392403.730000012</v>
      </c>
      <c r="N83" s="26">
        <v>0.37375994685700348</v>
      </c>
      <c r="P83" s="20"/>
      <c r="Q83" s="30"/>
      <c r="R83" s="21"/>
      <c r="S83" s="43" t="s">
        <v>85</v>
      </c>
      <c r="T83" s="27"/>
      <c r="U83" s="27"/>
      <c r="V83" s="85"/>
      <c r="W83" s="86"/>
      <c r="X83" s="87">
        <v>25790189.159999996</v>
      </c>
      <c r="Y83" s="87">
        <v>41182593</v>
      </c>
      <c r="Z83" s="87">
        <v>59077534.449999988</v>
      </c>
      <c r="AA83" s="25">
        <v>15392403.840000004</v>
      </c>
      <c r="AB83" s="26">
        <v>0.37375994852971017</v>
      </c>
      <c r="AD83" s="271"/>
    </row>
    <row r="84" spans="1:30">
      <c r="A84" s="20"/>
      <c r="B84" s="30"/>
      <c r="C84" s="27" t="s">
        <v>86</v>
      </c>
      <c r="E84" s="27"/>
      <c r="F84" s="27"/>
      <c r="G84" s="85"/>
      <c r="H84" s="86"/>
      <c r="I84" s="87"/>
      <c r="J84" s="87">
        <v>0</v>
      </c>
      <c r="K84" s="24">
        <v>0</v>
      </c>
      <c r="L84" s="24">
        <v>0</v>
      </c>
      <c r="M84" s="25">
        <v>0</v>
      </c>
      <c r="N84" s="26" t="s">
        <v>11</v>
      </c>
      <c r="P84" s="20"/>
      <c r="Q84" s="30"/>
      <c r="R84" s="27" t="s">
        <v>86</v>
      </c>
      <c r="S84" s="138"/>
      <c r="T84" s="27"/>
      <c r="U84" s="27"/>
      <c r="V84" s="85"/>
      <c r="W84" s="86"/>
      <c r="X84" s="87"/>
      <c r="Y84" s="87">
        <v>0</v>
      </c>
      <c r="Z84" s="24">
        <v>0</v>
      </c>
      <c r="AA84" s="25">
        <v>0</v>
      </c>
      <c r="AB84" s="26" t="s">
        <v>11</v>
      </c>
      <c r="AD84" s="271"/>
    </row>
    <row r="85" spans="1:30">
      <c r="A85" s="28"/>
      <c r="B85" s="64"/>
      <c r="C85" s="27" t="s">
        <v>87</v>
      </c>
      <c r="E85" s="27"/>
      <c r="F85" s="43"/>
      <c r="G85" s="85"/>
      <c r="H85" s="86"/>
      <c r="I85" s="87">
        <v>8532.51</v>
      </c>
      <c r="J85" s="87">
        <v>2128.44</v>
      </c>
      <c r="K85" s="87">
        <v>8241.0300000000025</v>
      </c>
      <c r="L85" s="24">
        <v>11897.79</v>
      </c>
      <c r="M85" s="25">
        <v>-6404.07</v>
      </c>
      <c r="N85" s="26">
        <v>-3.0088092687602184</v>
      </c>
      <c r="P85" s="28"/>
      <c r="Q85" s="64"/>
      <c r="R85" s="27" t="s">
        <v>87</v>
      </c>
      <c r="S85" s="138"/>
      <c r="T85" s="27"/>
      <c r="U85" s="43"/>
      <c r="V85" s="85"/>
      <c r="W85" s="86"/>
      <c r="X85" s="87">
        <v>8532.51</v>
      </c>
      <c r="Y85" s="87">
        <v>2128</v>
      </c>
      <c r="Z85" s="87">
        <v>8241.0300000000025</v>
      </c>
      <c r="AA85" s="25">
        <v>-6404.51</v>
      </c>
      <c r="AB85" s="26">
        <v>-3.0096381578947371</v>
      </c>
      <c r="AD85" s="271"/>
    </row>
    <row r="86" spans="1:30">
      <c r="A86" s="57"/>
      <c r="B86" s="58" t="s">
        <v>88</v>
      </c>
      <c r="C86" s="59"/>
      <c r="D86" s="59"/>
      <c r="E86" s="59"/>
      <c r="F86" s="59"/>
      <c r="G86" s="90"/>
      <c r="H86" s="91"/>
      <c r="I86" s="92">
        <v>137198373.12</v>
      </c>
      <c r="J86" s="92">
        <v>144279517.78000003</v>
      </c>
      <c r="K86" s="92">
        <v>147017236.46999997</v>
      </c>
      <c r="L86" s="92">
        <v>174382343.49000001</v>
      </c>
      <c r="M86" s="92">
        <v>7081144.6600000113</v>
      </c>
      <c r="N86" s="63">
        <v>4.9079347983387818E-2</v>
      </c>
      <c r="P86" s="57"/>
      <c r="Q86" s="58" t="s">
        <v>88</v>
      </c>
      <c r="R86" s="59"/>
      <c r="S86" s="59"/>
      <c r="T86" s="59"/>
      <c r="U86" s="59"/>
      <c r="V86" s="90"/>
      <c r="W86" s="91"/>
      <c r="X86" s="92">
        <v>137198373.12</v>
      </c>
      <c r="Y86" s="92">
        <v>144564004</v>
      </c>
      <c r="Z86" s="92">
        <v>147017236.46999997</v>
      </c>
      <c r="AA86" s="92">
        <v>7365630.8800000008</v>
      </c>
      <c r="AB86" s="63">
        <v>5.0950656292004758E-2</v>
      </c>
      <c r="AD86" s="271"/>
    </row>
    <row r="87" spans="1:30">
      <c r="A87" s="28"/>
      <c r="B87" s="64"/>
      <c r="C87" s="27"/>
      <c r="D87" s="27"/>
      <c r="E87" s="27"/>
      <c r="F87" s="27"/>
      <c r="G87" s="93"/>
      <c r="H87" s="94"/>
      <c r="I87" s="87"/>
      <c r="J87" s="87"/>
      <c r="K87" s="24"/>
      <c r="L87" s="31"/>
      <c r="M87" s="25">
        <v>0</v>
      </c>
      <c r="N87" s="26" t="s">
        <v>11</v>
      </c>
      <c r="P87" s="28"/>
      <c r="Q87" s="64"/>
      <c r="R87" s="27"/>
      <c r="S87" s="27"/>
      <c r="T87" s="27"/>
      <c r="U87" s="27"/>
      <c r="V87" s="93"/>
      <c r="W87" s="94"/>
      <c r="X87" s="87"/>
      <c r="Y87" s="87"/>
      <c r="Z87" s="24"/>
      <c r="AA87" s="25">
        <v>0</v>
      </c>
      <c r="AB87" s="26" t="s">
        <v>11</v>
      </c>
      <c r="AD87" s="271"/>
    </row>
    <row r="88" spans="1:30">
      <c r="A88" s="13" t="s">
        <v>89</v>
      </c>
      <c r="B88" s="65"/>
      <c r="C88" s="66"/>
      <c r="D88" s="66"/>
      <c r="E88" s="66"/>
      <c r="F88" s="66"/>
      <c r="G88" s="95"/>
      <c r="H88" s="96"/>
      <c r="I88" s="83"/>
      <c r="J88" s="83"/>
      <c r="K88" s="17"/>
      <c r="L88" s="18"/>
      <c r="M88" s="25">
        <v>0</v>
      </c>
      <c r="N88" s="26" t="s">
        <v>11</v>
      </c>
      <c r="P88" s="13" t="s">
        <v>89</v>
      </c>
      <c r="Q88" s="65"/>
      <c r="R88" s="66"/>
      <c r="S88" s="66"/>
      <c r="T88" s="66"/>
      <c r="U88" s="66"/>
      <c r="V88" s="95"/>
      <c r="W88" s="96"/>
      <c r="X88" s="83"/>
      <c r="Y88" s="83"/>
      <c r="Z88" s="17"/>
      <c r="AA88" s="25">
        <v>0</v>
      </c>
      <c r="AB88" s="26" t="s">
        <v>11</v>
      </c>
      <c r="AD88" s="271"/>
    </row>
    <row r="89" spans="1:30">
      <c r="A89" s="13"/>
      <c r="B89" s="80" t="s">
        <v>90</v>
      </c>
      <c r="C89" s="14"/>
      <c r="D89" s="14"/>
      <c r="E89" s="14"/>
      <c r="F89" s="14"/>
      <c r="G89" s="95"/>
      <c r="H89" s="96"/>
      <c r="I89" s="83"/>
      <c r="J89" s="83">
        <v>0</v>
      </c>
      <c r="K89" s="17">
        <v>0</v>
      </c>
      <c r="L89" s="17">
        <v>0</v>
      </c>
      <c r="M89" s="25">
        <v>0</v>
      </c>
      <c r="N89" s="26" t="s">
        <v>11</v>
      </c>
      <c r="P89" s="13"/>
      <c r="Q89" s="80" t="s">
        <v>90</v>
      </c>
      <c r="R89" s="14"/>
      <c r="S89" s="14"/>
      <c r="T89" s="14"/>
      <c r="U89" s="14"/>
      <c r="V89" s="95"/>
      <c r="W89" s="96"/>
      <c r="X89" s="83"/>
      <c r="Y89" s="83">
        <v>0</v>
      </c>
      <c r="Z89" s="17">
        <v>0</v>
      </c>
      <c r="AA89" s="25">
        <v>0</v>
      </c>
      <c r="AB89" s="26" t="s">
        <v>11</v>
      </c>
      <c r="AD89" s="271"/>
    </row>
    <row r="90" spans="1:30">
      <c r="A90" s="13"/>
      <c r="B90" s="80" t="s">
        <v>91</v>
      </c>
      <c r="C90" s="14"/>
      <c r="D90" s="14"/>
      <c r="E90" s="14"/>
      <c r="F90" s="14"/>
      <c r="G90" s="95"/>
      <c r="H90" s="96"/>
      <c r="I90" s="83">
        <v>7124.8</v>
      </c>
      <c r="J90" s="83">
        <v>0</v>
      </c>
      <c r="K90" s="17">
        <v>38821.909999999996</v>
      </c>
      <c r="L90" s="17">
        <v>34646.310000000005</v>
      </c>
      <c r="M90" s="84">
        <v>-7124.8</v>
      </c>
      <c r="N90" s="29" t="s">
        <v>11</v>
      </c>
      <c r="P90" s="13"/>
      <c r="Q90" s="80" t="s">
        <v>91</v>
      </c>
      <c r="R90" s="14"/>
      <c r="S90" s="14"/>
      <c r="T90" s="14"/>
      <c r="U90" s="14"/>
      <c r="V90" s="95"/>
      <c r="W90" s="96"/>
      <c r="X90" s="83">
        <v>7124.8</v>
      </c>
      <c r="Y90" s="83">
        <v>0</v>
      </c>
      <c r="Z90" s="17">
        <v>38821.909999999996</v>
      </c>
      <c r="AA90" s="84">
        <v>-7124.8</v>
      </c>
      <c r="AB90" s="29" t="s">
        <v>11</v>
      </c>
      <c r="AD90" s="271"/>
    </row>
    <row r="91" spans="1:30">
      <c r="A91" s="57"/>
      <c r="B91" s="58" t="s">
        <v>92</v>
      </c>
      <c r="C91" s="59"/>
      <c r="D91" s="59"/>
      <c r="E91" s="59"/>
      <c r="F91" s="59"/>
      <c r="G91" s="90"/>
      <c r="H91" s="91"/>
      <c r="I91" s="92">
        <v>7124.8</v>
      </c>
      <c r="J91" s="92">
        <v>0</v>
      </c>
      <c r="K91" s="62">
        <v>38821.909999999996</v>
      </c>
      <c r="L91" s="97">
        <v>34646.310000000005</v>
      </c>
      <c r="M91" s="98">
        <v>-7124.8</v>
      </c>
      <c r="N91" s="63" t="s">
        <v>11</v>
      </c>
      <c r="P91" s="57"/>
      <c r="Q91" s="58" t="s">
        <v>92</v>
      </c>
      <c r="R91" s="59"/>
      <c r="S91" s="59"/>
      <c r="T91" s="59"/>
      <c r="U91" s="59"/>
      <c r="V91" s="90"/>
      <c r="W91" s="91"/>
      <c r="X91" s="92">
        <v>7124.8</v>
      </c>
      <c r="Y91" s="92">
        <v>0</v>
      </c>
      <c r="Z91" s="62">
        <v>38821.909999999996</v>
      </c>
      <c r="AA91" s="98">
        <v>-7124.8</v>
      </c>
      <c r="AB91" s="63" t="s">
        <v>11</v>
      </c>
      <c r="AD91" s="271"/>
    </row>
    <row r="92" spans="1:30">
      <c r="A92" s="28"/>
      <c r="B92" s="64"/>
      <c r="C92" s="27"/>
      <c r="D92" s="27"/>
      <c r="E92" s="27"/>
      <c r="F92" s="27"/>
      <c r="G92" s="93"/>
      <c r="H92" s="94"/>
      <c r="I92" s="87"/>
      <c r="J92" s="87"/>
      <c r="K92" s="24"/>
      <c r="L92" s="31"/>
      <c r="M92" s="25">
        <v>0</v>
      </c>
      <c r="N92" s="26" t="s">
        <v>11</v>
      </c>
      <c r="P92" s="28"/>
      <c r="Q92" s="64"/>
      <c r="R92" s="27"/>
      <c r="S92" s="27"/>
      <c r="T92" s="27"/>
      <c r="U92" s="27"/>
      <c r="V92" s="93"/>
      <c r="W92" s="94"/>
      <c r="X92" s="87"/>
      <c r="Y92" s="87"/>
      <c r="Z92" s="24"/>
      <c r="AA92" s="25">
        <v>0</v>
      </c>
      <c r="AB92" s="26" t="s">
        <v>11</v>
      </c>
      <c r="AD92" s="271"/>
    </row>
    <row r="93" spans="1:30">
      <c r="A93" s="99" t="s">
        <v>93</v>
      </c>
      <c r="B93" s="64"/>
      <c r="C93" s="21"/>
      <c r="D93" s="100"/>
      <c r="E93" s="100"/>
      <c r="F93" s="100"/>
      <c r="G93" s="95"/>
      <c r="H93" s="96"/>
      <c r="I93" s="83">
        <v>224100647.10000002</v>
      </c>
      <c r="J93" s="83">
        <v>231106854.39000005</v>
      </c>
      <c r="K93" s="17">
        <v>231938649.25999996</v>
      </c>
      <c r="L93" s="18">
        <v>251459005.56</v>
      </c>
      <c r="M93" s="84">
        <v>7006207.2900000215</v>
      </c>
      <c r="N93" s="29">
        <v>3.0315878377959432E-2</v>
      </c>
      <c r="P93" s="99" t="s">
        <v>93</v>
      </c>
      <c r="Q93" s="64"/>
      <c r="R93" s="21"/>
      <c r="S93" s="100"/>
      <c r="T93" s="100"/>
      <c r="U93" s="100"/>
      <c r="V93" s="95"/>
      <c r="W93" s="96"/>
      <c r="X93" s="83">
        <v>224100647.10000002</v>
      </c>
      <c r="Y93" s="83">
        <v>231391340</v>
      </c>
      <c r="Z93" s="17">
        <v>231938649.25999996</v>
      </c>
      <c r="AA93" s="84">
        <v>7290692.8999999762</v>
      </c>
      <c r="AB93" s="29">
        <v>3.1508062920591481E-2</v>
      </c>
      <c r="AD93" s="271"/>
    </row>
    <row r="94" spans="1:30">
      <c r="A94" s="28"/>
      <c r="B94" s="64"/>
      <c r="C94" s="27"/>
      <c r="D94" s="27"/>
      <c r="E94" s="27"/>
      <c r="F94" s="27"/>
      <c r="G94" s="93"/>
      <c r="H94" s="94"/>
      <c r="I94" s="87"/>
      <c r="J94" s="94"/>
      <c r="K94" s="23"/>
      <c r="L94" s="31"/>
      <c r="M94" s="25">
        <v>0</v>
      </c>
      <c r="N94" s="26" t="s">
        <v>11</v>
      </c>
      <c r="P94" s="28"/>
      <c r="Q94" s="64"/>
      <c r="R94" s="27"/>
      <c r="S94" s="27"/>
      <c r="T94" s="27"/>
      <c r="U94" s="27"/>
      <c r="V94" s="93"/>
      <c r="W94" s="94"/>
      <c r="X94" s="87"/>
      <c r="Y94" s="94"/>
      <c r="Z94" s="23"/>
      <c r="AA94" s="25">
        <v>0</v>
      </c>
      <c r="AB94" s="26" t="s">
        <v>11</v>
      </c>
      <c r="AD94" s="271"/>
    </row>
    <row r="95" spans="1:30">
      <c r="A95" s="13" t="s">
        <v>94</v>
      </c>
      <c r="B95" s="65"/>
      <c r="C95" s="66"/>
      <c r="D95" s="100"/>
      <c r="E95" s="100"/>
      <c r="F95" s="100"/>
      <c r="G95" s="95"/>
      <c r="H95" s="96"/>
      <c r="I95" s="83"/>
      <c r="J95" s="96"/>
      <c r="K95" s="16"/>
      <c r="L95" s="18"/>
      <c r="M95" s="25">
        <v>0</v>
      </c>
      <c r="N95" s="26" t="s">
        <v>11</v>
      </c>
      <c r="P95" s="13" t="s">
        <v>94</v>
      </c>
      <c r="Q95" s="65"/>
      <c r="R95" s="66"/>
      <c r="S95" s="100"/>
      <c r="T95" s="100"/>
      <c r="U95" s="100"/>
      <c r="V95" s="95"/>
      <c r="W95" s="96"/>
      <c r="X95" s="83"/>
      <c r="Y95" s="96"/>
      <c r="Z95" s="16"/>
      <c r="AA95" s="25">
        <v>0</v>
      </c>
      <c r="AB95" s="26" t="s">
        <v>11</v>
      </c>
      <c r="AD95" s="271"/>
    </row>
    <row r="96" spans="1:30">
      <c r="A96" s="28"/>
      <c r="B96" s="80" t="s">
        <v>95</v>
      </c>
      <c r="C96" s="101"/>
      <c r="D96" s="66"/>
      <c r="E96" s="100"/>
      <c r="F96" s="100"/>
      <c r="G96" s="93"/>
      <c r="H96" s="94"/>
      <c r="I96" s="87"/>
      <c r="J96" s="94"/>
      <c r="K96" s="23"/>
      <c r="L96" s="31"/>
      <c r="M96" s="25">
        <v>0</v>
      </c>
      <c r="N96" s="26" t="s">
        <v>11</v>
      </c>
      <c r="P96" s="28"/>
      <c r="Q96" s="80" t="s">
        <v>95</v>
      </c>
      <c r="R96" s="101"/>
      <c r="S96" s="66"/>
      <c r="T96" s="100"/>
      <c r="U96" s="100"/>
      <c r="V96" s="93"/>
      <c r="W96" s="94"/>
      <c r="X96" s="87"/>
      <c r="Y96" s="94"/>
      <c r="Z96" s="23"/>
      <c r="AA96" s="25">
        <v>0</v>
      </c>
      <c r="AB96" s="26" t="s">
        <v>11</v>
      </c>
      <c r="AD96" s="271"/>
    </row>
    <row r="97" spans="1:30">
      <c r="A97" s="28"/>
      <c r="B97" s="80" t="s">
        <v>96</v>
      </c>
      <c r="C97" s="101"/>
      <c r="D97" s="66"/>
      <c r="E97" s="100"/>
      <c r="F97" s="100"/>
      <c r="G97" s="93"/>
      <c r="H97" s="94"/>
      <c r="I97" s="87"/>
      <c r="J97" s="94"/>
      <c r="K97" s="23"/>
      <c r="L97" s="31"/>
      <c r="M97" s="25">
        <v>0</v>
      </c>
      <c r="N97" s="26" t="s">
        <v>11</v>
      </c>
      <c r="P97" s="28"/>
      <c r="Q97" s="80" t="s">
        <v>96</v>
      </c>
      <c r="R97" s="101"/>
      <c r="S97" s="66"/>
      <c r="T97" s="100"/>
      <c r="U97" s="100"/>
      <c r="V97" s="93"/>
      <c r="W97" s="94"/>
      <c r="X97" s="87"/>
      <c r="Y97" s="94"/>
      <c r="Z97" s="23"/>
      <c r="AA97" s="25">
        <v>0</v>
      </c>
      <c r="AB97" s="26" t="s">
        <v>11</v>
      </c>
      <c r="AD97" s="271"/>
    </row>
    <row r="98" spans="1:30">
      <c r="A98" s="28"/>
      <c r="B98" s="80" t="s">
        <v>97</v>
      </c>
      <c r="C98" s="101"/>
      <c r="D98" s="66"/>
      <c r="E98" s="100"/>
      <c r="F98" s="100"/>
      <c r="G98" s="93"/>
      <c r="H98" s="94"/>
      <c r="I98" s="87">
        <v>-287897837.58999997</v>
      </c>
      <c r="J98" s="72">
        <v>-287897837.58999997</v>
      </c>
      <c r="K98" s="31">
        <v>-287897837.58999997</v>
      </c>
      <c r="L98" s="31">
        <v>287897837.58999997</v>
      </c>
      <c r="M98" s="25">
        <v>0</v>
      </c>
      <c r="N98" s="26">
        <v>0</v>
      </c>
      <c r="P98" s="28"/>
      <c r="Q98" s="80" t="s">
        <v>97</v>
      </c>
      <c r="R98" s="101"/>
      <c r="S98" s="66"/>
      <c r="T98" s="100"/>
      <c r="U98" s="100"/>
      <c r="V98" s="93"/>
      <c r="W98" s="94"/>
      <c r="X98" s="87">
        <v>-287897837.58999997</v>
      </c>
      <c r="Y98" s="72">
        <v>-287897837.58999997</v>
      </c>
      <c r="Z98" s="31">
        <v>-287897837.58999997</v>
      </c>
      <c r="AA98" s="25">
        <v>0</v>
      </c>
      <c r="AB98" s="26">
        <v>0</v>
      </c>
      <c r="AD98" s="271"/>
    </row>
    <row r="99" spans="1:30">
      <c r="A99" s="28"/>
      <c r="B99" s="80" t="s">
        <v>98</v>
      </c>
      <c r="C99" s="101"/>
      <c r="D99" s="66"/>
      <c r="E99" s="100"/>
      <c r="F99" s="100"/>
      <c r="G99" s="93"/>
      <c r="H99" s="94"/>
      <c r="I99" s="87">
        <v>-19368775.940000001</v>
      </c>
      <c r="J99" s="72">
        <v>-18361779</v>
      </c>
      <c r="K99" s="31">
        <v>-2716356.47</v>
      </c>
      <c r="L99" s="31">
        <v>1020195.6</v>
      </c>
      <c r="M99" s="25">
        <v>1006996.9400000013</v>
      </c>
      <c r="N99" s="26">
        <v>-5.4842013946470078E-2</v>
      </c>
      <c r="P99" s="28"/>
      <c r="Q99" s="80" t="s">
        <v>98</v>
      </c>
      <c r="R99" s="101"/>
      <c r="S99" s="66"/>
      <c r="T99" s="100"/>
      <c r="U99" s="100"/>
      <c r="V99" s="93"/>
      <c r="W99" s="94"/>
      <c r="X99" s="87">
        <v>-19368775.940000001</v>
      </c>
      <c r="Y99" s="72">
        <v>-18361779</v>
      </c>
      <c r="Z99" s="31">
        <v>-2716356.47</v>
      </c>
      <c r="AA99" s="25">
        <v>1006996.9400000013</v>
      </c>
      <c r="AB99" s="26">
        <v>-5.4842013946470078E-2</v>
      </c>
      <c r="AD99" s="271"/>
    </row>
    <row r="100" spans="1:30">
      <c r="A100" s="57"/>
      <c r="B100" s="58" t="s">
        <v>99</v>
      </c>
      <c r="C100" s="59"/>
      <c r="D100" s="59"/>
      <c r="E100" s="59"/>
      <c r="F100" s="59"/>
      <c r="G100" s="90"/>
      <c r="H100" s="90"/>
      <c r="I100" s="102">
        <v>-307266613.52999997</v>
      </c>
      <c r="J100" s="102">
        <v>-306259616.58999997</v>
      </c>
      <c r="K100" s="102">
        <v>-290614194.06</v>
      </c>
      <c r="L100" s="102">
        <v>288918033.19</v>
      </c>
      <c r="M100" s="102">
        <v>1006996.9400000013</v>
      </c>
      <c r="N100" s="103">
        <v>3.4854070162445485E-3</v>
      </c>
      <c r="P100" s="57"/>
      <c r="Q100" s="58" t="s">
        <v>99</v>
      </c>
      <c r="R100" s="59"/>
      <c r="S100" s="59"/>
      <c r="T100" s="59"/>
      <c r="U100" s="59"/>
      <c r="V100" s="90"/>
      <c r="W100" s="90"/>
      <c r="X100" s="102">
        <v>-307266613.52999997</v>
      </c>
      <c r="Y100" s="102">
        <v>-306259616.58999997</v>
      </c>
      <c r="Z100" s="102">
        <v>-290614194.06</v>
      </c>
      <c r="AA100" s="102">
        <v>1006996.9400000013</v>
      </c>
      <c r="AB100" s="103">
        <v>3.4854070162445485E-3</v>
      </c>
      <c r="AD100" s="271"/>
    </row>
    <row r="101" spans="1:30">
      <c r="A101" s="104"/>
      <c r="B101" s="319"/>
      <c r="C101" s="319"/>
      <c r="D101" s="319"/>
      <c r="E101" s="319"/>
      <c r="F101" s="319"/>
      <c r="G101" s="105"/>
      <c r="H101" s="105"/>
      <c r="I101" s="106"/>
      <c r="J101" s="105"/>
      <c r="K101" s="105"/>
      <c r="L101" s="105"/>
      <c r="M101" s="107"/>
      <c r="N101" s="107"/>
      <c r="P101" s="104"/>
      <c r="Q101" s="319"/>
      <c r="R101" s="319"/>
      <c r="S101" s="319"/>
      <c r="T101" s="319"/>
      <c r="U101" s="319"/>
      <c r="V101" s="105"/>
      <c r="W101" s="105"/>
      <c r="X101" s="106"/>
      <c r="Y101" s="105"/>
      <c r="Z101" s="105"/>
      <c r="AA101" s="107"/>
    </row>
    <row r="102" spans="1:30">
      <c r="P102" s="104"/>
      <c r="Q102" s="320"/>
      <c r="R102" s="320"/>
      <c r="S102" s="320"/>
      <c r="T102" s="320"/>
      <c r="U102" s="320"/>
      <c r="V102" s="105"/>
      <c r="W102" s="105"/>
      <c r="X102" s="106"/>
      <c r="Y102" s="105"/>
      <c r="Z102" s="105"/>
      <c r="AA102" s="107"/>
    </row>
  </sheetData>
  <mergeCells count="78">
    <mergeCell ref="R72:U72"/>
    <mergeCell ref="R43:T43"/>
    <mergeCell ref="R70:U70"/>
    <mergeCell ref="R71:T71"/>
    <mergeCell ref="R63:U63"/>
    <mergeCell ref="R64:U64"/>
    <mergeCell ref="R67:U67"/>
    <mergeCell ref="R68:U68"/>
    <mergeCell ref="R44:T44"/>
    <mergeCell ref="Q46:U46"/>
    <mergeCell ref="R47:T47"/>
    <mergeCell ref="R58:T58"/>
    <mergeCell ref="R61:U61"/>
    <mergeCell ref="R62:U62"/>
    <mergeCell ref="R22:T22"/>
    <mergeCell ref="R23:T23"/>
    <mergeCell ref="R24:T24"/>
    <mergeCell ref="P1:AB2"/>
    <mergeCell ref="P4:W5"/>
    <mergeCell ref="Y4:Y5"/>
    <mergeCell ref="Z4:Z5"/>
    <mergeCell ref="AA4:AB4"/>
    <mergeCell ref="X4:X5"/>
    <mergeCell ref="Q7:T7"/>
    <mergeCell ref="Q13:T13"/>
    <mergeCell ref="R14:S14"/>
    <mergeCell ref="R17:S17"/>
    <mergeCell ref="R21:T21"/>
    <mergeCell ref="V34:W34"/>
    <mergeCell ref="R42:T42"/>
    <mergeCell ref="R25:T25"/>
    <mergeCell ref="R26:T26"/>
    <mergeCell ref="Q28:U28"/>
    <mergeCell ref="Q40:R40"/>
    <mergeCell ref="R41:T41"/>
    <mergeCell ref="R29:T29"/>
    <mergeCell ref="R34:T34"/>
    <mergeCell ref="Q101:U101"/>
    <mergeCell ref="Q102:U102"/>
    <mergeCell ref="G34:H34"/>
    <mergeCell ref="C42:E42"/>
    <mergeCell ref="C25:E25"/>
    <mergeCell ref="C26:E26"/>
    <mergeCell ref="B28:F28"/>
    <mergeCell ref="B40:C40"/>
    <mergeCell ref="C41:E41"/>
    <mergeCell ref="C29:E29"/>
    <mergeCell ref="C34:E34"/>
    <mergeCell ref="C72:F72"/>
    <mergeCell ref="C43:E43"/>
    <mergeCell ref="B101:F101"/>
    <mergeCell ref="C70:F70"/>
    <mergeCell ref="C71:E71"/>
    <mergeCell ref="C63:F63"/>
    <mergeCell ref="C64:F64"/>
    <mergeCell ref="C67:F67"/>
    <mergeCell ref="C68:F68"/>
    <mergeCell ref="C44:E44"/>
    <mergeCell ref="B46:F46"/>
    <mergeCell ref="C47:E47"/>
    <mergeCell ref="C58:E58"/>
    <mergeCell ref="C61:F61"/>
    <mergeCell ref="C62:F62"/>
    <mergeCell ref="C22:E22"/>
    <mergeCell ref="C23:E23"/>
    <mergeCell ref="C24:E24"/>
    <mergeCell ref="A1:N2"/>
    <mergeCell ref="A4:H5"/>
    <mergeCell ref="J4:J5"/>
    <mergeCell ref="K4:K5"/>
    <mergeCell ref="L4:L5"/>
    <mergeCell ref="M4:N4"/>
    <mergeCell ref="I4:I5"/>
    <mergeCell ref="B7:E7"/>
    <mergeCell ref="B13:E13"/>
    <mergeCell ref="C14:D14"/>
    <mergeCell ref="C17:D17"/>
    <mergeCell ref="C21:E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topLeftCell="A13" workbookViewId="0">
      <selection activeCell="N62" sqref="N62"/>
    </sheetView>
  </sheetViews>
  <sheetFormatPr defaultColWidth="8.7109375" defaultRowHeight="11.25"/>
  <cols>
    <col min="1" max="9" width="8.7109375" style="136"/>
    <col min="10" max="10" width="11.140625" style="136" customWidth="1"/>
    <col min="11" max="11" width="10.42578125" style="136" customWidth="1"/>
    <col min="12" max="16384" width="8.7109375" style="136"/>
  </cols>
  <sheetData>
    <row r="1" spans="1:15" ht="10.5" customHeight="1">
      <c r="A1" s="326" t="s">
        <v>297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8"/>
    </row>
    <row r="2" spans="1:15">
      <c r="A2" s="304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6"/>
    </row>
    <row r="3" spans="1:15">
      <c r="A3" s="6"/>
      <c r="B3" s="6"/>
      <c r="C3" s="6"/>
      <c r="D3" s="6"/>
      <c r="E3" s="6"/>
      <c r="F3" s="6"/>
      <c r="G3" s="6"/>
      <c r="H3" s="6"/>
      <c r="I3" s="6"/>
      <c r="J3" s="6"/>
      <c r="K3" s="3"/>
      <c r="L3" s="11"/>
      <c r="M3" s="11"/>
    </row>
    <row r="4" spans="1:15" ht="10.5" customHeight="1">
      <c r="A4" s="329" t="s">
        <v>154</v>
      </c>
      <c r="B4" s="329"/>
      <c r="C4" s="329"/>
      <c r="D4" s="329"/>
      <c r="E4" s="329"/>
      <c r="F4" s="329"/>
      <c r="G4" s="329"/>
      <c r="H4" s="329"/>
      <c r="I4" s="329"/>
      <c r="J4" s="330">
        <v>2019</v>
      </c>
      <c r="K4" s="330">
        <v>2018</v>
      </c>
      <c r="L4" s="331" t="s">
        <v>101</v>
      </c>
      <c r="M4" s="331"/>
    </row>
    <row r="5" spans="1:15">
      <c r="A5" s="329"/>
      <c r="B5" s="329"/>
      <c r="C5" s="329"/>
      <c r="D5" s="329"/>
      <c r="E5" s="329"/>
      <c r="F5" s="329"/>
      <c r="G5" s="329"/>
      <c r="H5" s="329"/>
      <c r="I5" s="329"/>
      <c r="J5" s="330"/>
      <c r="K5" s="330"/>
      <c r="L5" s="275" t="s">
        <v>6</v>
      </c>
      <c r="M5" s="275" t="s">
        <v>7</v>
      </c>
    </row>
    <row r="6" spans="1:15">
      <c r="A6" s="276" t="s">
        <v>102</v>
      </c>
      <c r="B6" s="277"/>
      <c r="C6" s="277"/>
      <c r="D6" s="277"/>
      <c r="E6" s="277"/>
      <c r="F6" s="277"/>
      <c r="G6" s="277"/>
      <c r="H6" s="278"/>
      <c r="I6" s="279"/>
      <c r="J6" s="279"/>
      <c r="K6" s="280"/>
      <c r="L6" s="281"/>
      <c r="M6" s="282"/>
    </row>
    <row r="7" spans="1:15">
      <c r="A7" s="20"/>
      <c r="B7" s="14" t="s">
        <v>103</v>
      </c>
      <c r="C7" s="140"/>
      <c r="D7" s="14"/>
      <c r="E7" s="21"/>
      <c r="F7" s="273"/>
      <c r="G7" s="273"/>
      <c r="H7" s="120"/>
      <c r="I7" s="134"/>
      <c r="J7" s="17">
        <v>10821541.51</v>
      </c>
      <c r="K7" s="18">
        <v>10821541.51</v>
      </c>
      <c r="L7" s="68">
        <v>0</v>
      </c>
      <c r="M7" s="132">
        <v>0</v>
      </c>
      <c r="O7" s="271"/>
    </row>
    <row r="8" spans="1:15">
      <c r="A8" s="20"/>
      <c r="B8" s="14" t="s">
        <v>104</v>
      </c>
      <c r="C8" s="140"/>
      <c r="D8" s="14"/>
      <c r="E8" s="21"/>
      <c r="F8" s="273"/>
      <c r="G8" s="273"/>
      <c r="H8" s="120"/>
      <c r="I8" s="134"/>
      <c r="J8" s="18">
        <v>75903261.859999999</v>
      </c>
      <c r="K8" s="18">
        <v>73797652.439999998</v>
      </c>
      <c r="L8" s="18">
        <v>2105609.4200000055</v>
      </c>
      <c r="M8" s="132">
        <v>2.8532200556270235E-2</v>
      </c>
      <c r="O8" s="271"/>
    </row>
    <row r="9" spans="1:15">
      <c r="A9" s="20"/>
      <c r="B9" s="273" t="s">
        <v>105</v>
      </c>
      <c r="C9" s="118"/>
      <c r="D9" s="140"/>
      <c r="E9" s="273"/>
      <c r="F9" s="273"/>
      <c r="G9" s="273"/>
      <c r="H9" s="120"/>
      <c r="I9" s="134"/>
      <c r="J9" s="17"/>
      <c r="K9" s="18">
        <v>0</v>
      </c>
      <c r="L9" s="68">
        <v>0</v>
      </c>
      <c r="M9" s="132"/>
      <c r="O9" s="271"/>
    </row>
    <row r="10" spans="1:15">
      <c r="A10" s="20"/>
      <c r="B10" s="273" t="s">
        <v>106</v>
      </c>
      <c r="C10" s="43"/>
      <c r="D10" s="140"/>
      <c r="E10" s="273"/>
      <c r="F10" s="273"/>
      <c r="G10" s="273"/>
      <c r="H10" s="22"/>
      <c r="I10" s="23"/>
      <c r="J10" s="31">
        <v>3327652.27</v>
      </c>
      <c r="K10" s="31">
        <v>3327652.27</v>
      </c>
      <c r="L10" s="68">
        <v>0</v>
      </c>
      <c r="M10" s="132">
        <v>0</v>
      </c>
      <c r="O10" s="271"/>
    </row>
    <row r="11" spans="1:15">
      <c r="A11" s="20"/>
      <c r="B11" s="274" t="s">
        <v>107</v>
      </c>
      <c r="C11" s="43"/>
      <c r="D11" s="43"/>
      <c r="E11" s="140"/>
      <c r="F11" s="274"/>
      <c r="G11" s="273"/>
      <c r="H11" s="22"/>
      <c r="I11" s="23"/>
      <c r="J11" s="24">
        <v>135652.26999999999</v>
      </c>
      <c r="K11" s="31">
        <v>135652.26999999999</v>
      </c>
      <c r="L11" s="68">
        <v>0</v>
      </c>
      <c r="M11" s="132">
        <v>0</v>
      </c>
      <c r="O11" s="271"/>
    </row>
    <row r="12" spans="1:15">
      <c r="A12" s="20"/>
      <c r="B12" s="274" t="s">
        <v>108</v>
      </c>
      <c r="C12" s="43"/>
      <c r="D12" s="43"/>
      <c r="E12" s="140"/>
      <c r="F12" s="274"/>
      <c r="G12" s="273"/>
      <c r="H12" s="33"/>
      <c r="I12" s="34"/>
      <c r="J12" s="35"/>
      <c r="K12" s="52"/>
      <c r="L12" s="68">
        <v>0</v>
      </c>
      <c r="M12" s="132"/>
      <c r="O12" s="271"/>
    </row>
    <row r="13" spans="1:15">
      <c r="A13" s="20"/>
      <c r="B13" s="274" t="s">
        <v>109</v>
      </c>
      <c r="C13" s="43"/>
      <c r="D13" s="43"/>
      <c r="E13" s="140"/>
      <c r="F13" s="274"/>
      <c r="G13" s="273"/>
      <c r="H13" s="33"/>
      <c r="I13" s="34"/>
      <c r="J13" s="35">
        <v>3192000</v>
      </c>
      <c r="K13" s="31">
        <v>3192000</v>
      </c>
      <c r="L13" s="68">
        <v>0</v>
      </c>
      <c r="M13" s="132">
        <v>0</v>
      </c>
      <c r="O13" s="271"/>
    </row>
    <row r="14" spans="1:15">
      <c r="A14" s="20"/>
      <c r="B14" s="273" t="s">
        <v>110</v>
      </c>
      <c r="C14" s="43"/>
      <c r="D14" s="140"/>
      <c r="E14" s="273"/>
      <c r="F14" s="273"/>
      <c r="G14" s="273"/>
      <c r="H14" s="22"/>
      <c r="I14" s="23"/>
      <c r="J14" s="24">
        <v>24236660.180000003</v>
      </c>
      <c r="K14" s="31">
        <v>23886631.690000005</v>
      </c>
      <c r="L14" s="68">
        <v>350028.48999999836</v>
      </c>
      <c r="M14" s="132">
        <v>1.4653739989072451E-2</v>
      </c>
      <c r="O14" s="271"/>
    </row>
    <row r="15" spans="1:15">
      <c r="A15" s="20"/>
      <c r="B15" s="273" t="s">
        <v>111</v>
      </c>
      <c r="C15" s="43"/>
      <c r="D15" s="140"/>
      <c r="E15" s="273"/>
      <c r="F15" s="273"/>
      <c r="G15" s="273"/>
      <c r="H15" s="22"/>
      <c r="I15" s="23"/>
      <c r="J15" s="24"/>
      <c r="K15" s="31">
        <v>0</v>
      </c>
      <c r="L15" s="68">
        <v>0</v>
      </c>
      <c r="M15" s="132"/>
      <c r="O15" s="271"/>
    </row>
    <row r="16" spans="1:15">
      <c r="A16" s="20"/>
      <c r="B16" s="273" t="s">
        <v>112</v>
      </c>
      <c r="C16" s="43"/>
      <c r="D16" s="140"/>
      <c r="E16" s="273"/>
      <c r="F16" s="273"/>
      <c r="G16" s="273"/>
      <c r="H16" s="22"/>
      <c r="I16" s="23"/>
      <c r="J16" s="24">
        <v>48338949.410000004</v>
      </c>
      <c r="K16" s="31">
        <v>46583368.479999997</v>
      </c>
      <c r="L16" s="68">
        <v>1755580.9300000072</v>
      </c>
      <c r="M16" s="132">
        <v>3.7686860939516308E-2</v>
      </c>
      <c r="O16" s="271"/>
    </row>
    <row r="17" spans="1:15">
      <c r="A17" s="20"/>
      <c r="B17" s="14" t="s">
        <v>113</v>
      </c>
      <c r="C17" s="140"/>
      <c r="D17" s="14"/>
      <c r="E17" s="21"/>
      <c r="F17" s="273"/>
      <c r="G17" s="273"/>
      <c r="H17" s="120"/>
      <c r="I17" s="134"/>
      <c r="J17" s="17">
        <v>184096.21</v>
      </c>
      <c r="K17" s="18">
        <v>209579.84000000003</v>
      </c>
      <c r="L17" s="68">
        <v>-25483.630000000034</v>
      </c>
      <c r="M17" s="132">
        <v>-0.12159389948956938</v>
      </c>
      <c r="O17" s="271"/>
    </row>
    <row r="18" spans="1:15">
      <c r="A18" s="20"/>
      <c r="B18" s="14" t="s">
        <v>114</v>
      </c>
      <c r="C18" s="140"/>
      <c r="D18" s="14"/>
      <c r="E18" s="21"/>
      <c r="F18" s="273"/>
      <c r="G18" s="273"/>
      <c r="H18" s="120"/>
      <c r="I18" s="134"/>
      <c r="J18" s="17"/>
      <c r="K18" s="18">
        <v>0</v>
      </c>
      <c r="L18" s="68">
        <v>0</v>
      </c>
      <c r="M18" s="132"/>
      <c r="O18" s="271"/>
    </row>
    <row r="19" spans="1:15">
      <c r="A19" s="20"/>
      <c r="B19" s="14" t="s">
        <v>115</v>
      </c>
      <c r="C19" s="140"/>
      <c r="D19" s="14"/>
      <c r="E19" s="21"/>
      <c r="F19" s="273"/>
      <c r="G19" s="273"/>
      <c r="H19" s="120"/>
      <c r="I19" s="134"/>
      <c r="J19" s="17"/>
      <c r="K19" s="18">
        <v>0</v>
      </c>
      <c r="L19" s="68">
        <v>0</v>
      </c>
      <c r="M19" s="132"/>
      <c r="O19" s="271"/>
    </row>
    <row r="20" spans="1:15">
      <c r="A20" s="20"/>
      <c r="B20" s="14" t="s">
        <v>116</v>
      </c>
      <c r="C20" s="140"/>
      <c r="D20" s="14"/>
      <c r="E20" s="21"/>
      <c r="F20" s="273"/>
      <c r="G20" s="273"/>
      <c r="H20" s="120"/>
      <c r="I20" s="134"/>
      <c r="J20" s="17">
        <v>15964014.85</v>
      </c>
      <c r="K20" s="18">
        <v>14941547.189999999</v>
      </c>
      <c r="L20" s="68">
        <v>1022467.6600000001</v>
      </c>
      <c r="M20" s="132">
        <v>6.843117697237619E-2</v>
      </c>
      <c r="O20" s="271"/>
    </row>
    <row r="21" spans="1:15">
      <c r="A21" s="20"/>
      <c r="B21" s="14" t="s">
        <v>117</v>
      </c>
      <c r="C21" s="140"/>
      <c r="D21" s="14"/>
      <c r="E21" s="21"/>
      <c r="F21" s="273"/>
      <c r="G21" s="273"/>
      <c r="H21" s="120"/>
      <c r="I21" s="134"/>
      <c r="J21" s="17">
        <v>0</v>
      </c>
      <c r="K21" s="18">
        <v>1022468</v>
      </c>
      <c r="L21" s="68">
        <v>-1022468</v>
      </c>
      <c r="M21" s="132">
        <v>-1</v>
      </c>
      <c r="O21" s="271"/>
    </row>
    <row r="22" spans="1:15">
      <c r="A22" s="283"/>
      <c r="B22" s="284" t="s">
        <v>41</v>
      </c>
      <c r="C22" s="284"/>
      <c r="D22" s="284"/>
      <c r="E22" s="284"/>
      <c r="F22" s="284"/>
      <c r="G22" s="284"/>
      <c r="H22" s="285"/>
      <c r="I22" s="286"/>
      <c r="J22" s="287">
        <v>102872914.43000001</v>
      </c>
      <c r="K22" s="287">
        <v>100792788.98</v>
      </c>
      <c r="L22" s="287">
        <v>2080125.4500000058</v>
      </c>
      <c r="M22" s="132">
        <v>2.0637641552043555E-2</v>
      </c>
      <c r="O22" s="271"/>
    </row>
    <row r="23" spans="1:15">
      <c r="A23" s="28"/>
      <c r="B23" s="43"/>
      <c r="C23" s="273"/>
      <c r="D23" s="273"/>
      <c r="E23" s="273"/>
      <c r="F23" s="273"/>
      <c r="G23" s="273"/>
      <c r="H23" s="121"/>
      <c r="I23" s="110"/>
      <c r="J23" s="24"/>
      <c r="K23" s="31"/>
      <c r="L23" s="25"/>
      <c r="M23" s="132"/>
      <c r="O23" s="271"/>
    </row>
    <row r="24" spans="1:15">
      <c r="A24" s="13" t="s">
        <v>118</v>
      </c>
      <c r="B24" s="14"/>
      <c r="C24" s="14"/>
      <c r="D24" s="14"/>
      <c r="E24" s="14"/>
      <c r="F24" s="14"/>
      <c r="G24" s="14"/>
      <c r="H24" s="120"/>
      <c r="I24" s="134"/>
      <c r="J24" s="18">
        <v>35562944.18</v>
      </c>
      <c r="K24" s="18">
        <v>42067514.159999996</v>
      </c>
      <c r="L24" s="18">
        <v>-6504569.9800000004</v>
      </c>
      <c r="M24" s="132">
        <v>-0.15462216177691068</v>
      </c>
      <c r="O24" s="271"/>
    </row>
    <row r="25" spans="1:15">
      <c r="A25" s="20"/>
      <c r="B25" s="14" t="s">
        <v>119</v>
      </c>
      <c r="C25" s="140"/>
      <c r="D25" s="14"/>
      <c r="E25" s="273"/>
      <c r="F25" s="273"/>
      <c r="G25" s="273"/>
      <c r="H25" s="120"/>
      <c r="I25" s="134"/>
      <c r="J25" s="17"/>
      <c r="K25" s="18">
        <v>0</v>
      </c>
      <c r="L25" s="68">
        <v>0</v>
      </c>
      <c r="M25" s="132"/>
      <c r="O25" s="271"/>
    </row>
    <row r="26" spans="1:15">
      <c r="A26" s="20"/>
      <c r="B26" s="14" t="s">
        <v>120</v>
      </c>
      <c r="C26" s="140"/>
      <c r="D26" s="14"/>
      <c r="E26" s="273"/>
      <c r="F26" s="273"/>
      <c r="G26" s="273"/>
      <c r="H26" s="120"/>
      <c r="I26" s="134"/>
      <c r="J26" s="17">
        <v>13514237.969999999</v>
      </c>
      <c r="K26" s="18">
        <v>15635823</v>
      </c>
      <c r="L26" s="68">
        <v>-2121585.0300000012</v>
      </c>
      <c r="M26" s="132">
        <v>-0.13568745501915705</v>
      </c>
      <c r="O26" s="271"/>
    </row>
    <row r="27" spans="1:15">
      <c r="A27" s="20"/>
      <c r="B27" s="14" t="s">
        <v>121</v>
      </c>
      <c r="C27" s="140"/>
      <c r="D27" s="14"/>
      <c r="E27" s="273"/>
      <c r="F27" s="273"/>
      <c r="G27" s="273"/>
      <c r="H27" s="120"/>
      <c r="I27" s="134"/>
      <c r="J27" s="17"/>
      <c r="K27" s="18">
        <v>0</v>
      </c>
      <c r="L27" s="68">
        <v>0</v>
      </c>
      <c r="M27" s="132"/>
      <c r="O27" s="271"/>
    </row>
    <row r="28" spans="1:15">
      <c r="A28" s="20"/>
      <c r="B28" s="14" t="s">
        <v>122</v>
      </c>
      <c r="C28" s="140"/>
      <c r="D28" s="14"/>
      <c r="E28" s="273"/>
      <c r="F28" s="273"/>
      <c r="G28" s="273"/>
      <c r="H28" s="120"/>
      <c r="I28" s="134"/>
      <c r="J28" s="17">
        <v>19538132.609999999</v>
      </c>
      <c r="K28" s="18">
        <v>21819640.969999999</v>
      </c>
      <c r="L28" s="68">
        <v>-2281508.3599999994</v>
      </c>
      <c r="M28" s="132">
        <v>-0.10456214028163267</v>
      </c>
      <c r="O28" s="271"/>
    </row>
    <row r="29" spans="1:15">
      <c r="A29" s="20"/>
      <c r="B29" s="14" t="s">
        <v>123</v>
      </c>
      <c r="C29" s="140"/>
      <c r="D29" s="14"/>
      <c r="E29" s="273"/>
      <c r="F29" s="273"/>
      <c r="G29" s="273"/>
      <c r="H29" s="120"/>
      <c r="I29" s="134"/>
      <c r="J29" s="17">
        <v>2510573.6</v>
      </c>
      <c r="K29" s="18">
        <v>4612050.1900000004</v>
      </c>
      <c r="L29" s="68">
        <v>-2101476.5900000003</v>
      </c>
      <c r="M29" s="132">
        <v>-0.45564911556177151</v>
      </c>
      <c r="O29" s="271"/>
    </row>
    <row r="30" spans="1:15">
      <c r="A30" s="283"/>
      <c r="B30" s="284" t="s">
        <v>88</v>
      </c>
      <c r="C30" s="284"/>
      <c r="D30" s="284"/>
      <c r="E30" s="284"/>
      <c r="F30" s="284"/>
      <c r="G30" s="284"/>
      <c r="H30" s="285"/>
      <c r="I30" s="286"/>
      <c r="J30" s="287">
        <v>35562944.18</v>
      </c>
      <c r="K30" s="287">
        <v>42067514.159999996</v>
      </c>
      <c r="L30" s="287">
        <v>-6504569.9800000004</v>
      </c>
      <c r="M30" s="132">
        <v>-0.15462216177691068</v>
      </c>
      <c r="O30" s="271"/>
    </row>
    <row r="31" spans="1:15">
      <c r="A31" s="28"/>
      <c r="B31" s="43"/>
      <c r="C31" s="273"/>
      <c r="D31" s="273"/>
      <c r="E31" s="273"/>
      <c r="F31" s="273"/>
      <c r="G31" s="273"/>
      <c r="H31" s="121"/>
      <c r="I31" s="110"/>
      <c r="J31" s="24"/>
      <c r="K31" s="31"/>
      <c r="L31" s="25"/>
      <c r="M31" s="132"/>
      <c r="O31" s="271"/>
    </row>
    <row r="32" spans="1:15">
      <c r="A32" s="13" t="s">
        <v>124</v>
      </c>
      <c r="B32" s="14" t="s">
        <v>125</v>
      </c>
      <c r="C32" s="14"/>
      <c r="D32" s="14"/>
      <c r="E32" s="14"/>
      <c r="F32" s="14"/>
      <c r="G32" s="14"/>
      <c r="H32" s="120"/>
      <c r="I32" s="134"/>
      <c r="J32" s="17"/>
      <c r="K32" s="18"/>
      <c r="L32" s="68"/>
      <c r="M32" s="132"/>
      <c r="O32" s="271"/>
    </row>
    <row r="33" spans="1:15">
      <c r="A33" s="20"/>
      <c r="B33" s="14" t="s">
        <v>126</v>
      </c>
      <c r="C33" s="140"/>
      <c r="D33" s="14"/>
      <c r="E33" s="21"/>
      <c r="F33" s="273"/>
      <c r="G33" s="273"/>
      <c r="H33" s="120"/>
      <c r="I33" s="134"/>
      <c r="J33" s="17"/>
      <c r="K33" s="18"/>
      <c r="L33" s="68">
        <v>0</v>
      </c>
      <c r="M33" s="132"/>
      <c r="O33" s="271"/>
    </row>
    <row r="34" spans="1:15">
      <c r="A34" s="20"/>
      <c r="B34" s="14" t="s">
        <v>127</v>
      </c>
      <c r="C34" s="140"/>
      <c r="D34" s="14"/>
      <c r="E34" s="21"/>
      <c r="F34" s="273"/>
      <c r="G34" s="273"/>
      <c r="H34" s="120"/>
      <c r="I34" s="134"/>
      <c r="J34" s="17">
        <v>397479.93</v>
      </c>
      <c r="K34" s="18">
        <v>397479.93</v>
      </c>
      <c r="L34" s="68">
        <v>0</v>
      </c>
      <c r="M34" s="132">
        <v>0</v>
      </c>
      <c r="O34" s="271"/>
    </row>
    <row r="35" spans="1:15">
      <c r="A35" s="283"/>
      <c r="B35" s="284" t="s">
        <v>92</v>
      </c>
      <c r="C35" s="284"/>
      <c r="D35" s="284"/>
      <c r="E35" s="284"/>
      <c r="F35" s="284"/>
      <c r="G35" s="284"/>
      <c r="H35" s="285"/>
      <c r="I35" s="286"/>
      <c r="J35" s="280">
        <v>397479.93</v>
      </c>
      <c r="K35" s="280">
        <v>397479.93</v>
      </c>
      <c r="L35" s="280">
        <v>0</v>
      </c>
      <c r="M35" s="132">
        <v>0</v>
      </c>
      <c r="O35" s="271"/>
    </row>
    <row r="36" spans="1:15">
      <c r="A36" s="28"/>
      <c r="B36" s="43"/>
      <c r="C36" s="273"/>
      <c r="D36" s="273"/>
      <c r="E36" s="273"/>
      <c r="F36" s="273"/>
      <c r="G36" s="288"/>
      <c r="H36" s="289"/>
      <c r="I36" s="289"/>
      <c r="J36" s="290"/>
      <c r="K36" s="291"/>
      <c r="L36" s="292"/>
      <c r="M36" s="132"/>
      <c r="O36" s="271"/>
    </row>
    <row r="37" spans="1:15">
      <c r="A37" s="13" t="s">
        <v>128</v>
      </c>
      <c r="B37" s="113"/>
      <c r="C37" s="113"/>
      <c r="D37" s="113"/>
      <c r="E37" s="113"/>
      <c r="F37" s="113"/>
      <c r="G37" s="113"/>
      <c r="H37" s="135"/>
      <c r="I37" s="135"/>
      <c r="J37" s="108"/>
      <c r="K37" s="17"/>
      <c r="L37" s="68"/>
      <c r="M37" s="132"/>
      <c r="O37" s="271"/>
    </row>
    <row r="38" spans="1:15">
      <c r="A38" s="13"/>
      <c r="B38" s="109"/>
      <c r="C38" s="109"/>
      <c r="D38" s="109"/>
      <c r="E38" s="109"/>
      <c r="F38" s="109"/>
      <c r="G38" s="109"/>
      <c r="H38" s="293" t="s">
        <v>30</v>
      </c>
      <c r="I38" s="294" t="s">
        <v>31</v>
      </c>
      <c r="J38" s="108"/>
      <c r="K38" s="17"/>
      <c r="L38" s="68"/>
      <c r="M38" s="132"/>
      <c r="O38" s="271"/>
    </row>
    <row r="39" spans="1:15">
      <c r="A39" s="13"/>
      <c r="B39" s="14" t="s">
        <v>129</v>
      </c>
      <c r="C39" s="140"/>
      <c r="D39" s="14"/>
      <c r="E39" s="14"/>
      <c r="F39" s="14"/>
      <c r="G39" s="116"/>
      <c r="H39" s="295">
        <v>0</v>
      </c>
      <c r="I39" s="296"/>
      <c r="J39" s="124"/>
      <c r="K39" s="17">
        <v>0</v>
      </c>
      <c r="L39" s="68">
        <v>0</v>
      </c>
      <c r="M39" s="132"/>
      <c r="O39" s="271"/>
    </row>
    <row r="40" spans="1:15">
      <c r="A40" s="13"/>
      <c r="B40" s="14" t="s">
        <v>130</v>
      </c>
      <c r="C40" s="140"/>
      <c r="D40" s="14"/>
      <c r="E40" s="14"/>
      <c r="F40" s="118"/>
      <c r="G40" s="116"/>
      <c r="H40" s="120">
        <v>0</v>
      </c>
      <c r="I40" s="129"/>
      <c r="J40" s="124"/>
      <c r="K40" s="17">
        <v>0</v>
      </c>
      <c r="L40" s="68">
        <v>0</v>
      </c>
      <c r="M40" s="132"/>
      <c r="O40" s="271"/>
    </row>
    <row r="41" spans="1:15" ht="10.5" customHeight="1">
      <c r="A41" s="13"/>
      <c r="B41" s="14" t="s">
        <v>131</v>
      </c>
      <c r="C41" s="140"/>
      <c r="D41" s="14"/>
      <c r="E41" s="14"/>
      <c r="F41" s="14"/>
      <c r="G41" s="116"/>
      <c r="H41" s="127">
        <v>0</v>
      </c>
      <c r="I41" s="129"/>
      <c r="J41" s="124">
        <v>0</v>
      </c>
      <c r="K41" s="17">
        <v>747830</v>
      </c>
      <c r="L41" s="68">
        <v>-747830</v>
      </c>
      <c r="M41" s="132">
        <v>-1</v>
      </c>
      <c r="O41" s="271"/>
    </row>
    <row r="42" spans="1:15" ht="10.5" customHeight="1">
      <c r="A42" s="13"/>
      <c r="B42" s="14" t="s">
        <v>132</v>
      </c>
      <c r="C42" s="140"/>
      <c r="D42" s="14"/>
      <c r="E42" s="14"/>
      <c r="F42" s="14"/>
      <c r="G42" s="116"/>
      <c r="H42" s="127">
        <v>0</v>
      </c>
      <c r="I42" s="129"/>
      <c r="J42" s="124">
        <v>0</v>
      </c>
      <c r="K42" s="17">
        <v>0</v>
      </c>
      <c r="L42" s="68">
        <v>0</v>
      </c>
      <c r="M42" s="132"/>
      <c r="O42" s="271"/>
    </row>
    <row r="43" spans="1:15" ht="10.5" customHeight="1">
      <c r="A43" s="13"/>
      <c r="B43" s="14" t="s">
        <v>133</v>
      </c>
      <c r="C43" s="140"/>
      <c r="D43" s="14"/>
      <c r="E43" s="14"/>
      <c r="F43" s="118"/>
      <c r="G43" s="116"/>
      <c r="H43" s="123">
        <v>7054642.9299999997</v>
      </c>
      <c r="I43" s="129">
        <v>0</v>
      </c>
      <c r="J43" s="124">
        <v>7054642.9299999997</v>
      </c>
      <c r="K43" s="17">
        <v>6737282.29</v>
      </c>
      <c r="L43" s="68">
        <v>317360.63999999966</v>
      </c>
      <c r="M43" s="132">
        <v>4.7105142153691715E-2</v>
      </c>
      <c r="O43" s="271"/>
    </row>
    <row r="44" spans="1:15" ht="10.5" customHeight="1">
      <c r="A44" s="13"/>
      <c r="B44" s="332" t="s">
        <v>134</v>
      </c>
      <c r="C44" s="332"/>
      <c r="D44" s="332"/>
      <c r="E44" s="332"/>
      <c r="F44" s="332"/>
      <c r="G44" s="333"/>
      <c r="H44" s="127"/>
      <c r="I44" s="129"/>
      <c r="J44" s="124">
        <f>H44</f>
        <v>0</v>
      </c>
      <c r="K44" s="17"/>
      <c r="L44" s="68">
        <f>K44-J44</f>
        <v>0</v>
      </c>
      <c r="M44" s="132"/>
      <c r="O44" s="271"/>
    </row>
    <row r="45" spans="1:15" ht="10.5" customHeight="1">
      <c r="A45" s="13"/>
      <c r="B45" s="332" t="s">
        <v>135</v>
      </c>
      <c r="C45" s="332"/>
      <c r="D45" s="332"/>
      <c r="E45" s="332"/>
      <c r="F45" s="332"/>
      <c r="G45" s="333"/>
      <c r="H45" s="127"/>
      <c r="I45" s="129"/>
      <c r="J45" s="124"/>
      <c r="K45" s="17"/>
      <c r="L45" s="68">
        <f t="shared" ref="L45:L49" si="0">K45-J45</f>
        <v>0</v>
      </c>
      <c r="M45" s="132"/>
      <c r="O45" s="271"/>
    </row>
    <row r="46" spans="1:15" ht="10.5" customHeight="1">
      <c r="A46" s="13"/>
      <c r="B46" s="332" t="s">
        <v>136</v>
      </c>
      <c r="C46" s="332"/>
      <c r="D46" s="332"/>
      <c r="E46" s="332"/>
      <c r="F46" s="332"/>
      <c r="G46" s="333"/>
      <c r="H46" s="127"/>
      <c r="I46" s="129"/>
      <c r="J46" s="124"/>
      <c r="K46" s="17">
        <v>0</v>
      </c>
      <c r="L46" s="68">
        <f t="shared" si="0"/>
        <v>0</v>
      </c>
      <c r="M46" s="132"/>
      <c r="O46" s="271"/>
    </row>
    <row r="47" spans="1:15" ht="10.5" customHeight="1">
      <c r="A47" s="13"/>
      <c r="B47" s="332" t="s">
        <v>137</v>
      </c>
      <c r="C47" s="332"/>
      <c r="D47" s="332"/>
      <c r="E47" s="332"/>
      <c r="F47" s="332"/>
      <c r="G47" s="333"/>
      <c r="H47" s="127">
        <v>6986434</v>
      </c>
      <c r="I47" s="129"/>
      <c r="J47" s="124">
        <v>6986434</v>
      </c>
      <c r="K47" s="17">
        <v>6737282</v>
      </c>
      <c r="L47" s="68">
        <f t="shared" si="0"/>
        <v>-249152</v>
      </c>
      <c r="M47" s="132">
        <f>L47/J47</f>
        <v>-3.5662256309871389E-2</v>
      </c>
      <c r="O47" s="271"/>
    </row>
    <row r="48" spans="1:15" ht="10.5" customHeight="1">
      <c r="A48" s="13"/>
      <c r="B48" s="332" t="s">
        <v>138</v>
      </c>
      <c r="C48" s="332"/>
      <c r="D48" s="332"/>
      <c r="E48" s="332"/>
      <c r="F48" s="332"/>
      <c r="G48" s="333"/>
      <c r="H48" s="127"/>
      <c r="I48" s="129"/>
      <c r="J48" s="124"/>
      <c r="K48" s="17">
        <v>0</v>
      </c>
      <c r="L48" s="68">
        <f t="shared" si="0"/>
        <v>0</v>
      </c>
      <c r="M48" s="132"/>
      <c r="O48" s="271"/>
    </row>
    <row r="49" spans="1:15" ht="10.5" customHeight="1">
      <c r="A49" s="13"/>
      <c r="B49" s="332" t="s">
        <v>139</v>
      </c>
      <c r="C49" s="332"/>
      <c r="D49" s="332"/>
      <c r="E49" s="332"/>
      <c r="F49" s="332"/>
      <c r="G49" s="333"/>
      <c r="H49" s="127">
        <v>68209.179999999993</v>
      </c>
      <c r="I49" s="129"/>
      <c r="J49" s="124">
        <f>H49</f>
        <v>68209.179999999993</v>
      </c>
      <c r="K49" s="17">
        <v>0</v>
      </c>
      <c r="L49" s="68">
        <f t="shared" si="0"/>
        <v>-68209.179999999993</v>
      </c>
      <c r="M49" s="272">
        <v>-1</v>
      </c>
      <c r="O49" s="271"/>
    </row>
    <row r="50" spans="1:15">
      <c r="A50" s="13"/>
      <c r="B50" s="14" t="s">
        <v>140</v>
      </c>
      <c r="C50" s="140"/>
      <c r="D50" s="113"/>
      <c r="E50" s="113"/>
      <c r="F50" s="113"/>
      <c r="G50" s="119"/>
      <c r="H50" s="127">
        <v>11590.87</v>
      </c>
      <c r="I50" s="129"/>
      <c r="J50" s="124">
        <v>11590.87</v>
      </c>
      <c r="K50" s="17">
        <v>8192</v>
      </c>
      <c r="L50" s="68">
        <v>3398.8700000000008</v>
      </c>
      <c r="M50" s="132">
        <v>0.4149011230468751</v>
      </c>
      <c r="O50" s="271"/>
    </row>
    <row r="51" spans="1:15">
      <c r="A51" s="13"/>
      <c r="B51" s="14" t="s">
        <v>141</v>
      </c>
      <c r="C51" s="140"/>
      <c r="D51" s="14"/>
      <c r="E51" s="14"/>
      <c r="F51" s="14"/>
      <c r="G51" s="116"/>
      <c r="H51" s="127">
        <v>39453942.480000004</v>
      </c>
      <c r="I51" s="129"/>
      <c r="J51" s="124">
        <v>39453942.480000004</v>
      </c>
      <c r="K51" s="17">
        <v>47244575</v>
      </c>
      <c r="L51" s="68">
        <v>-7790632.5199999958</v>
      </c>
      <c r="M51" s="132">
        <v>-0.16490004450246395</v>
      </c>
      <c r="O51" s="271"/>
    </row>
    <row r="52" spans="1:15">
      <c r="A52" s="131"/>
      <c r="B52" s="14" t="s">
        <v>142</v>
      </c>
      <c r="C52" s="140"/>
      <c r="D52" s="14"/>
      <c r="E52" s="14"/>
      <c r="F52" s="118"/>
      <c r="G52" s="116"/>
      <c r="H52" s="127">
        <v>202.88</v>
      </c>
      <c r="I52" s="129"/>
      <c r="J52" s="124">
        <v>202.88</v>
      </c>
      <c r="K52" s="17">
        <v>229</v>
      </c>
      <c r="L52" s="68">
        <v>-26.120000000000005</v>
      </c>
      <c r="M52" s="132">
        <v>-0.11406113537117905</v>
      </c>
      <c r="O52" s="271"/>
    </row>
    <row r="53" spans="1:15">
      <c r="A53" s="131"/>
      <c r="B53" s="14" t="s">
        <v>143</v>
      </c>
      <c r="C53" s="140"/>
      <c r="D53" s="14"/>
      <c r="E53" s="14"/>
      <c r="F53" s="14"/>
      <c r="G53" s="116"/>
      <c r="H53" s="127">
        <v>6476515.4399999995</v>
      </c>
      <c r="I53" s="129"/>
      <c r="J53" s="124">
        <v>6476515.4399999995</v>
      </c>
      <c r="K53" s="17">
        <v>6278487</v>
      </c>
      <c r="L53" s="68">
        <v>198028.43999999948</v>
      </c>
      <c r="M53" s="132">
        <v>3.1540790002432033E-2</v>
      </c>
      <c r="O53" s="271"/>
    </row>
    <row r="54" spans="1:15">
      <c r="A54" s="131"/>
      <c r="B54" s="14" t="s">
        <v>144</v>
      </c>
      <c r="C54" s="140"/>
      <c r="D54" s="14"/>
      <c r="E54" s="14"/>
      <c r="F54" s="118"/>
      <c r="G54" s="116"/>
      <c r="H54" s="127">
        <v>0</v>
      </c>
      <c r="I54" s="129"/>
      <c r="J54" s="124">
        <v>0</v>
      </c>
      <c r="K54" s="17">
        <v>0</v>
      </c>
      <c r="L54" s="68">
        <v>0</v>
      </c>
      <c r="M54" s="132"/>
      <c r="O54" s="271"/>
    </row>
    <row r="55" spans="1:15">
      <c r="A55" s="131"/>
      <c r="B55" s="14" t="s">
        <v>145</v>
      </c>
      <c r="C55" s="140"/>
      <c r="D55" s="14"/>
      <c r="E55" s="14"/>
      <c r="F55" s="14"/>
      <c r="G55" s="116"/>
      <c r="H55" s="127">
        <v>6559036.4999999991</v>
      </c>
      <c r="I55" s="129"/>
      <c r="J55" s="124">
        <v>6559036.4999999991</v>
      </c>
      <c r="K55" s="17">
        <v>6207514</v>
      </c>
      <c r="L55" s="68">
        <v>351522.49999999907</v>
      </c>
      <c r="M55" s="132">
        <v>5.6628547273513852E-2</v>
      </c>
      <c r="O55" s="271"/>
    </row>
    <row r="56" spans="1:15">
      <c r="A56" s="20"/>
      <c r="B56" s="133" t="s">
        <v>146</v>
      </c>
      <c r="C56" s="140"/>
      <c r="D56" s="133"/>
      <c r="E56" s="133"/>
      <c r="F56" s="122"/>
      <c r="G56" s="111"/>
      <c r="H56" s="127">
        <v>23406269.970000003</v>
      </c>
      <c r="I56" s="114"/>
      <c r="J56" s="125">
        <v>23406269.970000003</v>
      </c>
      <c r="K56" s="17">
        <v>19356271</v>
      </c>
      <c r="L56" s="68">
        <v>4049998.9700000025</v>
      </c>
      <c r="M56" s="132">
        <v>0.20923446308434113</v>
      </c>
      <c r="O56" s="271"/>
    </row>
    <row r="57" spans="1:15">
      <c r="A57" s="283"/>
      <c r="B57" s="284" t="s">
        <v>99</v>
      </c>
      <c r="C57" s="284"/>
      <c r="D57" s="284"/>
      <c r="E57" s="284"/>
      <c r="F57" s="284"/>
      <c r="G57" s="297"/>
      <c r="H57" s="287">
        <v>82962201.069999993</v>
      </c>
      <c r="I57" s="128">
        <v>0</v>
      </c>
      <c r="J57" s="18">
        <v>82962201.069999993</v>
      </c>
      <c r="K57" s="18">
        <v>86580380.290000007</v>
      </c>
      <c r="L57" s="18">
        <v>-3618179.2199999951</v>
      </c>
      <c r="M57" s="132">
        <v>-4.1789828225297053E-2</v>
      </c>
      <c r="O57" s="271"/>
    </row>
    <row r="58" spans="1:15">
      <c r="A58" s="28"/>
      <c r="B58" s="43"/>
      <c r="C58" s="273"/>
      <c r="D58" s="273"/>
      <c r="E58" s="273"/>
      <c r="F58" s="273"/>
      <c r="G58" s="288"/>
      <c r="H58" s="298"/>
      <c r="I58" s="298"/>
      <c r="J58" s="290"/>
      <c r="K58" s="24"/>
      <c r="L58" s="25"/>
      <c r="M58" s="132"/>
      <c r="O58" s="271"/>
    </row>
    <row r="59" spans="1:15">
      <c r="A59" s="13" t="s">
        <v>147</v>
      </c>
      <c r="B59" s="14"/>
      <c r="C59" s="66"/>
      <c r="D59" s="66"/>
      <c r="E59" s="66"/>
      <c r="F59" s="66"/>
      <c r="G59" s="66"/>
      <c r="H59" s="15"/>
      <c r="I59" s="15"/>
      <c r="J59" s="124"/>
      <c r="K59" s="17"/>
      <c r="L59" s="68"/>
      <c r="M59" s="132"/>
      <c r="O59" s="271"/>
    </row>
    <row r="60" spans="1:15">
      <c r="A60" s="13"/>
      <c r="B60" s="14" t="s">
        <v>148</v>
      </c>
      <c r="C60" s="14"/>
      <c r="D60" s="14"/>
      <c r="E60" s="14"/>
      <c r="F60" s="14"/>
      <c r="G60" s="14"/>
      <c r="H60" s="15"/>
      <c r="I60" s="15"/>
      <c r="J60" s="124"/>
      <c r="K60" s="17">
        <v>0</v>
      </c>
      <c r="L60" s="68">
        <v>0</v>
      </c>
      <c r="M60" s="132"/>
      <c r="O60" s="271"/>
    </row>
    <row r="61" spans="1:15">
      <c r="A61" s="13"/>
      <c r="B61" s="14" t="s">
        <v>149</v>
      </c>
      <c r="C61" s="14"/>
      <c r="D61" s="14"/>
      <c r="E61" s="14"/>
      <c r="F61" s="14"/>
      <c r="G61" s="14"/>
      <c r="H61" s="15"/>
      <c r="I61" s="15"/>
      <c r="J61" s="125">
        <v>1933509.5599999998</v>
      </c>
      <c r="K61" s="17">
        <v>1553177</v>
      </c>
      <c r="L61" s="68">
        <v>380332.55999999982</v>
      </c>
      <c r="M61" s="132">
        <v>0.24487393259106968</v>
      </c>
      <c r="O61" s="271"/>
    </row>
    <row r="62" spans="1:15">
      <c r="A62" s="283"/>
      <c r="B62" s="284" t="s">
        <v>150</v>
      </c>
      <c r="C62" s="284"/>
      <c r="D62" s="284"/>
      <c r="E62" s="284"/>
      <c r="F62" s="284"/>
      <c r="G62" s="284"/>
      <c r="H62" s="285"/>
      <c r="I62" s="285"/>
      <c r="J62" s="18">
        <v>1933509.5599999998</v>
      </c>
      <c r="K62" s="18">
        <v>1553177</v>
      </c>
      <c r="L62" s="18">
        <v>380332.55999999982</v>
      </c>
      <c r="M62" s="132">
        <v>0.24487393259106968</v>
      </c>
      <c r="O62" s="271"/>
    </row>
    <row r="63" spans="1:15">
      <c r="A63" s="28"/>
      <c r="B63" s="43"/>
      <c r="C63" s="273"/>
      <c r="D63" s="273"/>
      <c r="E63" s="273"/>
      <c r="F63" s="273"/>
      <c r="G63" s="273"/>
      <c r="H63" s="22"/>
      <c r="I63" s="22"/>
      <c r="J63" s="290"/>
      <c r="K63" s="24"/>
      <c r="L63" s="299"/>
      <c r="M63" s="132"/>
      <c r="O63" s="271"/>
    </row>
    <row r="64" spans="1:15">
      <c r="A64" s="99" t="s">
        <v>151</v>
      </c>
      <c r="B64" s="43"/>
      <c r="C64" s="21"/>
      <c r="D64" s="100"/>
      <c r="E64" s="100"/>
      <c r="F64" s="100"/>
      <c r="G64" s="21"/>
      <c r="H64" s="15"/>
      <c r="I64" s="15"/>
      <c r="J64" s="124">
        <v>223729049.17000002</v>
      </c>
      <c r="K64" s="124">
        <v>231391340.36000001</v>
      </c>
      <c r="L64" s="124">
        <v>-7662291.1899999902</v>
      </c>
      <c r="M64" s="132">
        <v>-3.311399284899319E-2</v>
      </c>
      <c r="O64" s="271"/>
    </row>
    <row r="65" spans="1:15">
      <c r="A65" s="28"/>
      <c r="B65" s="43"/>
      <c r="C65" s="273"/>
      <c r="D65" s="273"/>
      <c r="E65" s="273"/>
      <c r="F65" s="273"/>
      <c r="G65" s="273"/>
      <c r="H65" s="22"/>
      <c r="I65" s="22"/>
      <c r="J65" s="112"/>
      <c r="K65" s="24"/>
      <c r="L65" s="115"/>
      <c r="M65" s="132"/>
      <c r="O65" s="271"/>
    </row>
    <row r="66" spans="1:15">
      <c r="A66" s="13" t="s">
        <v>152</v>
      </c>
      <c r="B66" s="14"/>
      <c r="C66" s="66"/>
      <c r="D66" s="100"/>
      <c r="E66" s="100"/>
      <c r="F66" s="100"/>
      <c r="G66" s="21"/>
      <c r="H66" s="15"/>
      <c r="I66" s="15"/>
      <c r="J66" s="124"/>
      <c r="K66" s="17"/>
      <c r="L66" s="115"/>
      <c r="M66" s="132"/>
      <c r="O66" s="271"/>
    </row>
    <row r="67" spans="1:15">
      <c r="A67" s="28"/>
      <c r="B67" s="14" t="s">
        <v>95</v>
      </c>
      <c r="C67" s="101"/>
      <c r="D67" s="100"/>
      <c r="E67" s="100"/>
      <c r="F67" s="100"/>
      <c r="G67" s="21"/>
      <c r="H67" s="22"/>
      <c r="I67" s="22"/>
      <c r="J67" s="112"/>
      <c r="K67" s="24"/>
      <c r="L67" s="108">
        <v>0</v>
      </c>
      <c r="M67" s="132"/>
      <c r="O67" s="271"/>
    </row>
    <row r="68" spans="1:15">
      <c r="A68" s="28"/>
      <c r="B68" s="14" t="s">
        <v>96</v>
      </c>
      <c r="C68" s="101"/>
      <c r="D68" s="100"/>
      <c r="E68" s="100"/>
      <c r="F68" s="100"/>
      <c r="G68" s="21"/>
      <c r="H68" s="22"/>
      <c r="I68" s="22"/>
      <c r="J68" s="112"/>
      <c r="K68" s="24"/>
      <c r="L68" s="108">
        <v>0</v>
      </c>
      <c r="M68" s="132"/>
      <c r="O68" s="271"/>
    </row>
    <row r="69" spans="1:15">
      <c r="A69" s="28"/>
      <c r="B69" s="14" t="s">
        <v>97</v>
      </c>
      <c r="C69" s="101"/>
      <c r="D69" s="100"/>
      <c r="E69" s="100"/>
      <c r="F69" s="100"/>
      <c r="G69" s="21"/>
      <c r="H69" s="22"/>
      <c r="I69" s="22"/>
      <c r="J69" s="112">
        <v>287897837.58999997</v>
      </c>
      <c r="K69" s="24">
        <v>287897837.58999997</v>
      </c>
      <c r="L69" s="108">
        <v>0</v>
      </c>
      <c r="M69" s="132">
        <v>0</v>
      </c>
      <c r="O69" s="271"/>
    </row>
    <row r="70" spans="1:15">
      <c r="A70" s="28"/>
      <c r="B70" s="14" t="s">
        <v>98</v>
      </c>
      <c r="C70" s="101"/>
      <c r="D70" s="100"/>
      <c r="E70" s="100"/>
      <c r="F70" s="100"/>
      <c r="G70" s="21"/>
      <c r="H70" s="22"/>
      <c r="I70" s="22"/>
      <c r="J70" s="126">
        <v>19368775.940000001</v>
      </c>
      <c r="K70" s="24">
        <v>18361779</v>
      </c>
      <c r="L70" s="117">
        <v>1006996.9400000013</v>
      </c>
      <c r="M70" s="132">
        <v>5.4842013946470078E-2</v>
      </c>
      <c r="O70" s="271"/>
    </row>
    <row r="71" spans="1:15">
      <c r="A71" s="283"/>
      <c r="B71" s="284" t="s">
        <v>153</v>
      </c>
      <c r="C71" s="284"/>
      <c r="D71" s="284"/>
      <c r="E71" s="284"/>
      <c r="F71" s="284"/>
      <c r="G71" s="284"/>
      <c r="H71" s="285"/>
      <c r="I71" s="285"/>
      <c r="J71" s="130">
        <v>307266613.52999997</v>
      </c>
      <c r="K71" s="130">
        <v>306259616.58999997</v>
      </c>
      <c r="L71" s="287">
        <v>1006996.9400000013</v>
      </c>
      <c r="M71" s="132">
        <v>3.2880500250481995E-3</v>
      </c>
      <c r="O71" s="271"/>
    </row>
    <row r="72" spans="1:15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</row>
    <row r="73" spans="1:1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</row>
    <row r="74" spans="1:15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</row>
  </sheetData>
  <mergeCells count="11">
    <mergeCell ref="B47:G47"/>
    <mergeCell ref="B48:G48"/>
    <mergeCell ref="B49:G49"/>
    <mergeCell ref="B44:G44"/>
    <mergeCell ref="J4:J5"/>
    <mergeCell ref="B46:G46"/>
    <mergeCell ref="A1:M2"/>
    <mergeCell ref="A4:I5"/>
    <mergeCell ref="K4:K5"/>
    <mergeCell ref="L4:M4"/>
    <mergeCell ref="B45:G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0"/>
  <sheetViews>
    <sheetView tabSelected="1" workbookViewId="0">
      <selection activeCell="P9" sqref="P9"/>
    </sheetView>
  </sheetViews>
  <sheetFormatPr defaultRowHeight="15"/>
  <cols>
    <col min="1" max="1" width="3.42578125" style="139" customWidth="1"/>
    <col min="2" max="2" width="4.140625" style="139" customWidth="1"/>
    <col min="3" max="3" width="4.5703125" style="139" customWidth="1"/>
    <col min="4" max="4" width="5.42578125" style="139" customWidth="1"/>
    <col min="5" max="5" width="6.5703125" style="139" customWidth="1"/>
    <col min="6" max="6" width="33.140625" style="143" customWidth="1"/>
    <col min="7" max="7" width="12.5703125" style="139" customWidth="1"/>
    <col min="8" max="8" width="18.42578125" style="139" hidden="1" customWidth="1"/>
    <col min="9" max="9" width="18.140625" style="139" hidden="1" customWidth="1"/>
    <col min="10" max="10" width="13.28515625" style="139" customWidth="1"/>
    <col min="11" max="11" width="8.42578125" style="139" customWidth="1"/>
    <col min="12" max="12" width="7.42578125" style="139" customWidth="1"/>
  </cols>
  <sheetData>
    <row r="1" spans="1:14" ht="21.95" customHeight="1">
      <c r="A1" s="336" t="s">
        <v>155</v>
      </c>
      <c r="B1" s="336"/>
      <c r="C1" s="336"/>
      <c r="D1" s="336"/>
      <c r="E1" s="336"/>
      <c r="F1" s="336"/>
      <c r="G1" s="336"/>
      <c r="H1" s="336"/>
      <c r="I1" s="336"/>
      <c r="J1" s="266"/>
      <c r="K1" s="337" t="s">
        <v>156</v>
      </c>
      <c r="L1" s="337"/>
    </row>
    <row r="2" spans="1:14" ht="51.75" customHeight="1">
      <c r="A2" s="336"/>
      <c r="B2" s="336"/>
      <c r="C2" s="336"/>
      <c r="D2" s="336"/>
      <c r="E2" s="336"/>
      <c r="F2" s="336"/>
      <c r="G2" s="336"/>
      <c r="H2" s="336"/>
      <c r="I2" s="336"/>
      <c r="J2" s="266"/>
      <c r="K2" s="337"/>
      <c r="L2" s="337"/>
    </row>
    <row r="3" spans="1:14" ht="15.75">
      <c r="A3" s="338" t="s">
        <v>157</v>
      </c>
      <c r="B3" s="338"/>
      <c r="C3" s="338"/>
      <c r="D3" s="338"/>
      <c r="E3" s="144"/>
      <c r="F3" s="146"/>
      <c r="G3" s="144"/>
      <c r="H3" s="144"/>
      <c r="I3" s="144"/>
      <c r="J3" s="144"/>
      <c r="K3" s="145"/>
      <c r="L3" s="145"/>
    </row>
    <row r="4" spans="1:14">
      <c r="A4" s="339" t="s">
        <v>158</v>
      </c>
      <c r="B4" s="339"/>
      <c r="C4" s="339"/>
      <c r="D4" s="339"/>
      <c r="E4" s="339"/>
      <c r="F4" s="339"/>
      <c r="G4" s="340" t="s">
        <v>159</v>
      </c>
      <c r="H4" s="342" t="s">
        <v>160</v>
      </c>
      <c r="I4" s="342" t="s">
        <v>161</v>
      </c>
      <c r="J4" s="340" t="s">
        <v>160</v>
      </c>
      <c r="K4" s="344" t="s">
        <v>5</v>
      </c>
      <c r="L4" s="344"/>
    </row>
    <row r="5" spans="1:14" ht="22.5">
      <c r="A5" s="339"/>
      <c r="B5" s="339"/>
      <c r="C5" s="339"/>
      <c r="D5" s="339"/>
      <c r="E5" s="339"/>
      <c r="F5" s="339"/>
      <c r="G5" s="341"/>
      <c r="H5" s="340"/>
      <c r="I5" s="342"/>
      <c r="J5" s="343"/>
      <c r="K5" s="249" t="s">
        <v>6</v>
      </c>
      <c r="L5" s="249" t="s">
        <v>7</v>
      </c>
    </row>
    <row r="6" spans="1:14">
      <c r="A6" s="250" t="s">
        <v>162</v>
      </c>
      <c r="B6" s="334" t="s">
        <v>163</v>
      </c>
      <c r="C6" s="334"/>
      <c r="D6" s="334"/>
      <c r="E6" s="334"/>
      <c r="F6" s="334"/>
      <c r="G6" s="251"/>
      <c r="H6" s="267"/>
      <c r="I6" s="252"/>
      <c r="J6" s="252"/>
      <c r="K6" s="253"/>
      <c r="L6" s="254"/>
    </row>
    <row r="7" spans="1:14">
      <c r="A7" s="147"/>
      <c r="B7" s="148" t="s">
        <v>164</v>
      </c>
      <c r="C7" s="335" t="s">
        <v>165</v>
      </c>
      <c r="D7" s="335"/>
      <c r="E7" s="335"/>
      <c r="F7" s="335"/>
      <c r="G7" s="149">
        <v>81521503.739999995</v>
      </c>
      <c r="H7" s="149">
        <v>72456583.730000004</v>
      </c>
      <c r="I7" s="150">
        <v>94913794.719999999</v>
      </c>
      <c r="J7" s="150">
        <v>80720141</v>
      </c>
      <c r="K7" s="151">
        <v>801362.73999999464</v>
      </c>
      <c r="L7" s="152">
        <v>9.9276677428003328E-3</v>
      </c>
      <c r="N7" s="270"/>
    </row>
    <row r="8" spans="1:14">
      <c r="A8" s="153"/>
      <c r="B8" s="154"/>
      <c r="C8" s="265"/>
      <c r="D8" s="154" t="s">
        <v>166</v>
      </c>
      <c r="E8" s="350" t="s">
        <v>167</v>
      </c>
      <c r="F8" s="351"/>
      <c r="G8" s="149">
        <v>81505503.739999995</v>
      </c>
      <c r="H8" s="149">
        <v>72435258.520000011</v>
      </c>
      <c r="I8" s="149">
        <v>93625352</v>
      </c>
      <c r="J8" s="149">
        <v>80717593</v>
      </c>
      <c r="K8" s="155">
        <v>787910.73999999464</v>
      </c>
      <c r="L8" s="152">
        <v>9.7613260098079815E-3</v>
      </c>
      <c r="N8" s="270"/>
    </row>
    <row r="9" spans="1:14">
      <c r="A9" s="153"/>
      <c r="B9" s="154"/>
      <c r="C9" s="265"/>
      <c r="D9" s="154" t="s">
        <v>168</v>
      </c>
      <c r="E9" s="346" t="s">
        <v>169</v>
      </c>
      <c r="F9" s="346"/>
      <c r="G9" s="156">
        <v>16000</v>
      </c>
      <c r="H9" s="156">
        <v>21325.21</v>
      </c>
      <c r="I9" s="157">
        <v>1277069.7200000002</v>
      </c>
      <c r="J9" s="157">
        <v>2548</v>
      </c>
      <c r="K9" s="155">
        <v>13452</v>
      </c>
      <c r="L9" s="152">
        <v>5.2794348508634226</v>
      </c>
      <c r="N9" s="270"/>
    </row>
    <row r="10" spans="1:14" ht="22.5">
      <c r="A10" s="158"/>
      <c r="B10" s="159"/>
      <c r="C10" s="160"/>
      <c r="D10" s="159"/>
      <c r="E10" s="161" t="s">
        <v>164</v>
      </c>
      <c r="F10" s="162" t="s">
        <v>170</v>
      </c>
      <c r="G10" s="156">
        <v>16000</v>
      </c>
      <c r="H10" s="156">
        <v>21325.21</v>
      </c>
      <c r="I10" s="156">
        <v>1180211.8700000001</v>
      </c>
      <c r="J10" s="156">
        <v>2548</v>
      </c>
      <c r="K10" s="155">
        <v>13452</v>
      </c>
      <c r="L10" s="152">
        <v>5.2794348508634226</v>
      </c>
      <c r="N10" s="270"/>
    </row>
    <row r="11" spans="1:14" ht="22.5">
      <c r="A11" s="158"/>
      <c r="B11" s="159"/>
      <c r="C11" s="160"/>
      <c r="D11" s="159"/>
      <c r="E11" s="161" t="s">
        <v>171</v>
      </c>
      <c r="F11" s="162" t="s">
        <v>172</v>
      </c>
      <c r="G11" s="163"/>
      <c r="H11" s="162"/>
      <c r="I11" s="164"/>
      <c r="J11" s="164"/>
      <c r="K11" s="155"/>
      <c r="L11" s="165"/>
      <c r="N11" s="270"/>
    </row>
    <row r="12" spans="1:14" ht="33.75">
      <c r="A12" s="158"/>
      <c r="B12" s="159"/>
      <c r="C12" s="160"/>
      <c r="D12" s="159"/>
      <c r="E12" s="161" t="s">
        <v>173</v>
      </c>
      <c r="F12" s="162" t="s">
        <v>174</v>
      </c>
      <c r="G12" s="163"/>
      <c r="H12" s="162"/>
      <c r="I12" s="164"/>
      <c r="J12" s="164"/>
      <c r="K12" s="155"/>
      <c r="L12" s="165"/>
      <c r="N12" s="270"/>
    </row>
    <row r="13" spans="1:14">
      <c r="A13" s="158"/>
      <c r="B13" s="159"/>
      <c r="C13" s="160"/>
      <c r="D13" s="159"/>
      <c r="E13" s="161" t="s">
        <v>175</v>
      </c>
      <c r="F13" s="162" t="s">
        <v>176</v>
      </c>
      <c r="G13" s="163"/>
      <c r="H13" s="162"/>
      <c r="I13" s="164"/>
      <c r="J13" s="164"/>
      <c r="K13" s="155"/>
      <c r="L13" s="165"/>
      <c r="N13" s="270"/>
    </row>
    <row r="14" spans="1:14">
      <c r="A14" s="158"/>
      <c r="B14" s="159"/>
      <c r="C14" s="160"/>
      <c r="D14" s="159"/>
      <c r="E14" s="161" t="s">
        <v>177</v>
      </c>
      <c r="F14" s="162" t="s">
        <v>178</v>
      </c>
      <c r="G14" s="163"/>
      <c r="H14" s="162"/>
      <c r="I14" s="157">
        <v>96857.85</v>
      </c>
      <c r="J14" s="157"/>
      <c r="K14" s="155"/>
      <c r="L14" s="165"/>
      <c r="N14" s="270"/>
    </row>
    <row r="15" spans="1:14">
      <c r="A15" s="158"/>
      <c r="B15" s="159"/>
      <c r="C15" s="160"/>
      <c r="D15" s="159"/>
      <c r="E15" s="161" t="s">
        <v>179</v>
      </c>
      <c r="F15" s="162" t="s">
        <v>180</v>
      </c>
      <c r="G15" s="163"/>
      <c r="H15" s="162"/>
      <c r="I15" s="156"/>
      <c r="J15" s="156"/>
      <c r="K15" s="155"/>
      <c r="L15" s="165"/>
      <c r="N15" s="270"/>
    </row>
    <row r="16" spans="1:14">
      <c r="A16" s="153"/>
      <c r="B16" s="154"/>
      <c r="C16" s="265"/>
      <c r="D16" s="154" t="s">
        <v>181</v>
      </c>
      <c r="E16" s="346" t="s">
        <v>182</v>
      </c>
      <c r="F16" s="346"/>
      <c r="G16" s="166"/>
      <c r="H16" s="265"/>
      <c r="I16" s="156">
        <v>0</v>
      </c>
      <c r="J16" s="156"/>
      <c r="K16" s="155"/>
      <c r="L16" s="165"/>
      <c r="N16" s="270"/>
    </row>
    <row r="17" spans="1:14">
      <c r="A17" s="153"/>
      <c r="B17" s="154"/>
      <c r="C17" s="265"/>
      <c r="D17" s="265"/>
      <c r="E17" s="167" t="s">
        <v>164</v>
      </c>
      <c r="F17" s="162" t="s">
        <v>183</v>
      </c>
      <c r="G17" s="163"/>
      <c r="H17" s="162"/>
      <c r="I17" s="168"/>
      <c r="J17" s="168"/>
      <c r="K17" s="155"/>
      <c r="L17" s="165"/>
      <c r="N17" s="270"/>
    </row>
    <row r="18" spans="1:14">
      <c r="A18" s="153"/>
      <c r="B18" s="154"/>
      <c r="C18" s="265"/>
      <c r="D18" s="265"/>
      <c r="E18" s="167" t="s">
        <v>171</v>
      </c>
      <c r="F18" s="162" t="s">
        <v>184</v>
      </c>
      <c r="G18" s="163"/>
      <c r="H18" s="162"/>
      <c r="I18" s="168"/>
      <c r="J18" s="168"/>
      <c r="K18" s="155"/>
      <c r="L18" s="165"/>
      <c r="N18" s="270"/>
    </row>
    <row r="19" spans="1:14">
      <c r="A19" s="153"/>
      <c r="B19" s="154"/>
      <c r="C19" s="265"/>
      <c r="D19" s="265"/>
      <c r="E19" s="167" t="s">
        <v>173</v>
      </c>
      <c r="F19" s="162" t="s">
        <v>185</v>
      </c>
      <c r="G19" s="163"/>
      <c r="H19" s="162"/>
      <c r="I19" s="168"/>
      <c r="J19" s="168"/>
      <c r="K19" s="155"/>
      <c r="L19" s="165"/>
      <c r="N19" s="270"/>
    </row>
    <row r="20" spans="1:14">
      <c r="A20" s="153"/>
      <c r="B20" s="154"/>
      <c r="C20" s="265"/>
      <c r="D20" s="265"/>
      <c r="E20" s="167" t="s">
        <v>175</v>
      </c>
      <c r="F20" s="162" t="s">
        <v>186</v>
      </c>
      <c r="G20" s="163"/>
      <c r="H20" s="162"/>
      <c r="I20" s="168"/>
      <c r="J20" s="168"/>
      <c r="K20" s="155"/>
      <c r="L20" s="165"/>
      <c r="N20" s="270"/>
    </row>
    <row r="21" spans="1:14">
      <c r="A21" s="153"/>
      <c r="B21" s="154"/>
      <c r="C21" s="265"/>
      <c r="D21" s="154" t="s">
        <v>187</v>
      </c>
      <c r="E21" s="346" t="s">
        <v>188</v>
      </c>
      <c r="F21" s="346"/>
      <c r="G21" s="166"/>
      <c r="H21" s="265"/>
      <c r="I21" s="156">
        <v>11373</v>
      </c>
      <c r="J21" s="156"/>
      <c r="K21" s="155"/>
      <c r="L21" s="165"/>
      <c r="N21" s="270"/>
    </row>
    <row r="22" spans="1:14">
      <c r="A22" s="169"/>
      <c r="B22" s="148" t="s">
        <v>171</v>
      </c>
      <c r="C22" s="268" t="s">
        <v>189</v>
      </c>
      <c r="D22" s="170"/>
      <c r="E22" s="171"/>
      <c r="F22" s="172"/>
      <c r="G22" s="156">
        <v>-2688942.92</v>
      </c>
      <c r="H22" s="156">
        <v>-1746932.54</v>
      </c>
      <c r="I22" s="156">
        <v>-17693567.449999999</v>
      </c>
      <c r="J22" s="156">
        <v>-3499269.77</v>
      </c>
      <c r="K22" s="155">
        <v>810326.85000000009</v>
      </c>
      <c r="L22" s="152">
        <v>-0.23157027130263241</v>
      </c>
      <c r="N22" s="270"/>
    </row>
    <row r="23" spans="1:14">
      <c r="A23" s="169"/>
      <c r="B23" s="148" t="s">
        <v>173</v>
      </c>
      <c r="C23" s="268" t="s">
        <v>190</v>
      </c>
      <c r="D23" s="170"/>
      <c r="E23" s="171"/>
      <c r="F23" s="172"/>
      <c r="G23" s="149">
        <v>1388057.78</v>
      </c>
      <c r="H23" s="149">
        <v>1435207.6133333333</v>
      </c>
      <c r="I23" s="149">
        <v>1533524.08</v>
      </c>
      <c r="J23" s="149">
        <v>2353688.29</v>
      </c>
      <c r="K23" s="155">
        <v>-965630.51</v>
      </c>
      <c r="L23" s="152">
        <v>-0.41026269880452182</v>
      </c>
      <c r="N23" s="270"/>
    </row>
    <row r="24" spans="1:14">
      <c r="A24" s="147"/>
      <c r="B24" s="148" t="s">
        <v>175</v>
      </c>
      <c r="C24" s="268" t="s">
        <v>191</v>
      </c>
      <c r="D24" s="170"/>
      <c r="E24" s="171"/>
      <c r="F24" s="172"/>
      <c r="G24" s="149">
        <v>153176454.89999995</v>
      </c>
      <c r="H24" s="149">
        <v>155266454.36333337</v>
      </c>
      <c r="I24" s="149">
        <v>141180021.16</v>
      </c>
      <c r="J24" s="149">
        <v>160492206.81</v>
      </c>
      <c r="K24" s="149">
        <v>-7315751.9100000337</v>
      </c>
      <c r="L24" s="152">
        <v>-4.5583222110347363E-2</v>
      </c>
      <c r="N24" s="270"/>
    </row>
    <row r="25" spans="1:14">
      <c r="A25" s="153"/>
      <c r="B25" s="154"/>
      <c r="C25" s="265"/>
      <c r="D25" s="154" t="s">
        <v>166</v>
      </c>
      <c r="E25" s="347" t="s">
        <v>192</v>
      </c>
      <c r="F25" s="347"/>
      <c r="G25" s="156">
        <v>147415901.16999996</v>
      </c>
      <c r="H25" s="156">
        <v>151959449.88333338</v>
      </c>
      <c r="I25" s="156">
        <v>136816129.72999999</v>
      </c>
      <c r="J25" s="156">
        <v>156601146.25999999</v>
      </c>
      <c r="K25" s="155">
        <v>-9185245.0900000334</v>
      </c>
      <c r="L25" s="152">
        <v>-5.8653753879617576E-2</v>
      </c>
      <c r="N25" s="270"/>
    </row>
    <row r="26" spans="1:14">
      <c r="A26" s="153"/>
      <c r="B26" s="154"/>
      <c r="C26" s="265"/>
      <c r="D26" s="154" t="s">
        <v>168</v>
      </c>
      <c r="E26" s="348" t="s">
        <v>193</v>
      </c>
      <c r="F26" s="348"/>
      <c r="G26" s="156">
        <v>2653976.5900000003</v>
      </c>
      <c r="H26" s="156">
        <v>2158169.5066666664</v>
      </c>
      <c r="I26" s="156">
        <v>1910838.83</v>
      </c>
      <c r="J26" s="156">
        <v>2805201.8600000003</v>
      </c>
      <c r="K26" s="155">
        <v>-151225.27000000002</v>
      </c>
      <c r="L26" s="152">
        <v>-5.390887271121373E-2</v>
      </c>
      <c r="N26" s="270"/>
    </row>
    <row r="27" spans="1:14">
      <c r="A27" s="153"/>
      <c r="B27" s="154"/>
      <c r="C27" s="265"/>
      <c r="D27" s="154" t="s">
        <v>181</v>
      </c>
      <c r="E27" s="265" t="s">
        <v>194</v>
      </c>
      <c r="F27" s="162"/>
      <c r="G27" s="156">
        <v>3106577.1399999997</v>
      </c>
      <c r="H27" s="156">
        <v>1148834.9733333334</v>
      </c>
      <c r="I27" s="156">
        <v>2453052.6</v>
      </c>
      <c r="J27" s="156">
        <v>1085858.69</v>
      </c>
      <c r="K27" s="155">
        <v>2020718.4499999997</v>
      </c>
      <c r="L27" s="152">
        <v>1.8609405336158427</v>
      </c>
      <c r="N27" s="270"/>
    </row>
    <row r="28" spans="1:14">
      <c r="A28" s="169"/>
      <c r="B28" s="148" t="s">
        <v>177</v>
      </c>
      <c r="C28" s="268" t="s">
        <v>195</v>
      </c>
      <c r="D28" s="268"/>
      <c r="E28" s="268"/>
      <c r="F28" s="173"/>
      <c r="G28" s="149">
        <v>8524503.8900000006</v>
      </c>
      <c r="H28" s="149">
        <v>5779899.4399999995</v>
      </c>
      <c r="I28" s="149">
        <v>5768528.7000000002</v>
      </c>
      <c r="J28" s="149">
        <v>6231423.1100000003</v>
      </c>
      <c r="K28" s="155">
        <v>2293080.7800000003</v>
      </c>
      <c r="L28" s="152">
        <v>0.36798669252937316</v>
      </c>
      <c r="N28" s="270"/>
    </row>
    <row r="29" spans="1:14">
      <c r="A29" s="169"/>
      <c r="B29" s="148" t="s">
        <v>179</v>
      </c>
      <c r="C29" s="268" t="s">
        <v>196</v>
      </c>
      <c r="D29" s="268"/>
      <c r="E29" s="268"/>
      <c r="F29" s="173"/>
      <c r="G29" s="149">
        <v>1629267.38</v>
      </c>
      <c r="H29" s="149">
        <v>1700686.7333333334</v>
      </c>
      <c r="I29" s="149">
        <v>1753915.1700000002</v>
      </c>
      <c r="J29" s="149">
        <v>1635765.5</v>
      </c>
      <c r="K29" s="155">
        <v>-6498.1200000001118</v>
      </c>
      <c r="L29" s="152">
        <v>-3.9725254017156566E-3</v>
      </c>
      <c r="N29" s="270"/>
    </row>
    <row r="30" spans="1:14">
      <c r="A30" s="169"/>
      <c r="B30" s="148" t="s">
        <v>197</v>
      </c>
      <c r="C30" s="268" t="s">
        <v>198</v>
      </c>
      <c r="D30" s="268"/>
      <c r="E30" s="268"/>
      <c r="F30" s="173"/>
      <c r="G30" s="149">
        <v>3275480.3499999996</v>
      </c>
      <c r="H30" s="149">
        <v>3319755.5066666668</v>
      </c>
      <c r="I30" s="149">
        <v>3511026.4000000004</v>
      </c>
      <c r="J30" s="149">
        <v>3001608.04</v>
      </c>
      <c r="K30" s="155">
        <v>273872.30999999959</v>
      </c>
      <c r="L30" s="152">
        <v>9.124186314479607E-2</v>
      </c>
      <c r="N30" s="270"/>
    </row>
    <row r="31" spans="1:14">
      <c r="A31" s="169"/>
      <c r="B31" s="148" t="s">
        <v>199</v>
      </c>
      <c r="C31" s="174" t="s">
        <v>200</v>
      </c>
      <c r="D31" s="175"/>
      <c r="E31" s="175"/>
      <c r="F31" s="175"/>
      <c r="G31" s="176"/>
      <c r="H31" s="175"/>
      <c r="I31" s="177"/>
      <c r="J31" s="177"/>
      <c r="K31" s="155"/>
      <c r="L31" s="165"/>
      <c r="N31" s="270"/>
    </row>
    <row r="32" spans="1:14">
      <c r="A32" s="169"/>
      <c r="B32" s="148" t="s">
        <v>201</v>
      </c>
      <c r="C32" s="268" t="s">
        <v>202</v>
      </c>
      <c r="D32" s="268"/>
      <c r="E32" s="268"/>
      <c r="F32" s="173"/>
      <c r="G32" s="149">
        <v>879947.48</v>
      </c>
      <c r="H32" s="149">
        <v>2440367.04</v>
      </c>
      <c r="I32" s="149">
        <v>2160546.46</v>
      </c>
      <c r="J32" s="149">
        <v>667611.98</v>
      </c>
      <c r="K32" s="155">
        <v>212335.5</v>
      </c>
      <c r="L32" s="152">
        <v>0.31805226143485321</v>
      </c>
      <c r="N32" s="270"/>
    </row>
    <row r="33" spans="1:14">
      <c r="A33" s="255"/>
      <c r="B33" s="345" t="s">
        <v>41</v>
      </c>
      <c r="C33" s="345"/>
      <c r="D33" s="345"/>
      <c r="E33" s="345"/>
      <c r="F33" s="345"/>
      <c r="G33" s="256">
        <v>247706272.59999993</v>
      </c>
      <c r="H33" s="256">
        <v>240652021.88666669</v>
      </c>
      <c r="I33" s="256">
        <v>233127789.23999998</v>
      </c>
      <c r="J33" s="256">
        <v>251603174.96000001</v>
      </c>
      <c r="K33" s="256">
        <v>-3896902.3600000395</v>
      </c>
      <c r="L33" s="257">
        <v>-1.5488287699944847E-2</v>
      </c>
      <c r="N33" s="270"/>
    </row>
    <row r="34" spans="1:14">
      <c r="A34" s="147" t="s">
        <v>203</v>
      </c>
      <c r="B34" s="178" t="s">
        <v>204</v>
      </c>
      <c r="C34" s="179"/>
      <c r="D34" s="179"/>
      <c r="E34" s="179"/>
      <c r="F34" s="180"/>
      <c r="G34" s="181"/>
      <c r="H34" s="179"/>
      <c r="I34" s="182"/>
      <c r="J34" s="182"/>
      <c r="K34" s="183"/>
      <c r="L34" s="184"/>
      <c r="N34" s="270"/>
    </row>
    <row r="35" spans="1:14">
      <c r="A35" s="169"/>
      <c r="B35" s="148" t="s">
        <v>164</v>
      </c>
      <c r="C35" s="268" t="s">
        <v>205</v>
      </c>
      <c r="D35" s="185"/>
      <c r="E35" s="268"/>
      <c r="F35" s="173"/>
      <c r="G35" s="149">
        <v>85658879.545259997</v>
      </c>
      <c r="H35" s="149">
        <v>85890714.894316643</v>
      </c>
      <c r="I35" s="150">
        <v>83826736.650000006</v>
      </c>
      <c r="J35" s="150">
        <v>81306770.196620002</v>
      </c>
      <c r="K35" s="151">
        <v>4352109.3486399995</v>
      </c>
      <c r="L35" s="152">
        <v>5.3527022880327381E-2</v>
      </c>
      <c r="N35" s="270"/>
    </row>
    <row r="36" spans="1:14">
      <c r="A36" s="153"/>
      <c r="B36" s="154"/>
      <c r="C36" s="265"/>
      <c r="D36" s="154" t="s">
        <v>166</v>
      </c>
      <c r="E36" s="265" t="s">
        <v>206</v>
      </c>
      <c r="F36" s="269"/>
      <c r="G36" s="156">
        <v>85282282.806260005</v>
      </c>
      <c r="H36" s="156">
        <v>85673164.000983313</v>
      </c>
      <c r="I36" s="156">
        <v>83311545.74000001</v>
      </c>
      <c r="J36" s="156">
        <v>80746295.896620005</v>
      </c>
      <c r="K36" s="155">
        <v>4535986.9096399993</v>
      </c>
      <c r="L36" s="152">
        <v>5.6175789356919255E-2</v>
      </c>
      <c r="N36" s="270"/>
    </row>
    <row r="37" spans="1:14">
      <c r="A37" s="153"/>
      <c r="B37" s="154"/>
      <c r="C37" s="265"/>
      <c r="D37" s="154" t="s">
        <v>168</v>
      </c>
      <c r="E37" s="265" t="s">
        <v>207</v>
      </c>
      <c r="F37" s="269"/>
      <c r="G37" s="156">
        <v>376596.739</v>
      </c>
      <c r="H37" s="156">
        <v>217550.89333333331</v>
      </c>
      <c r="I37" s="156">
        <v>515190.91</v>
      </c>
      <c r="J37" s="156">
        <v>560474.30000000005</v>
      </c>
      <c r="K37" s="155">
        <v>-183877.56100000005</v>
      </c>
      <c r="L37" s="152">
        <v>-0.32807491975992481</v>
      </c>
      <c r="N37" s="270"/>
    </row>
    <row r="38" spans="1:14">
      <c r="A38" s="169"/>
      <c r="B38" s="148" t="s">
        <v>171</v>
      </c>
      <c r="C38" s="268" t="s">
        <v>208</v>
      </c>
      <c r="D38" s="185"/>
      <c r="E38" s="268"/>
      <c r="F38" s="173"/>
      <c r="G38" s="149">
        <v>32249083.739999998</v>
      </c>
      <c r="H38" s="149">
        <v>33973226.181489833</v>
      </c>
      <c r="I38" s="150">
        <v>32688616.93</v>
      </c>
      <c r="J38" s="150">
        <v>43866468.469999991</v>
      </c>
      <c r="K38" s="151">
        <v>-11617384.729999995</v>
      </c>
      <c r="L38" s="152">
        <v>-0.26483519497232955</v>
      </c>
      <c r="N38" s="270"/>
    </row>
    <row r="39" spans="1:14">
      <c r="A39" s="186"/>
      <c r="B39" s="154"/>
      <c r="C39" s="265"/>
      <c r="D39" s="154" t="s">
        <v>166</v>
      </c>
      <c r="E39" s="265" t="s">
        <v>209</v>
      </c>
      <c r="F39" s="269"/>
      <c r="G39" s="166"/>
      <c r="H39" s="265"/>
      <c r="I39" s="157"/>
      <c r="J39" s="157"/>
      <c r="K39" s="155">
        <v>0</v>
      </c>
      <c r="L39" s="165"/>
      <c r="N39" s="270"/>
    </row>
    <row r="40" spans="1:14">
      <c r="A40" s="186"/>
      <c r="B40" s="154"/>
      <c r="C40" s="265"/>
      <c r="D40" s="154" t="s">
        <v>168</v>
      </c>
      <c r="E40" s="265" t="s">
        <v>210</v>
      </c>
      <c r="F40" s="269"/>
      <c r="G40" s="166"/>
      <c r="H40" s="265"/>
      <c r="I40" s="157"/>
      <c r="J40" s="157"/>
      <c r="K40" s="155">
        <v>0</v>
      </c>
      <c r="L40" s="165"/>
      <c r="N40" s="270"/>
    </row>
    <row r="41" spans="1:14">
      <c r="A41" s="186"/>
      <c r="B41" s="154"/>
      <c r="C41" s="187"/>
      <c r="D41" s="154" t="s">
        <v>181</v>
      </c>
      <c r="E41" s="265" t="s">
        <v>211</v>
      </c>
      <c r="F41" s="269"/>
      <c r="G41" s="166"/>
      <c r="H41" s="265"/>
      <c r="I41" s="157"/>
      <c r="J41" s="157"/>
      <c r="K41" s="155">
        <v>0</v>
      </c>
      <c r="L41" s="165"/>
      <c r="N41" s="270"/>
    </row>
    <row r="42" spans="1:14">
      <c r="A42" s="186"/>
      <c r="B42" s="154"/>
      <c r="C42" s="187"/>
      <c r="D42" s="154" t="s">
        <v>187</v>
      </c>
      <c r="E42" s="265" t="s">
        <v>212</v>
      </c>
      <c r="F42" s="269"/>
      <c r="G42" s="166"/>
      <c r="H42" s="265"/>
      <c r="I42" s="157"/>
      <c r="J42" s="157"/>
      <c r="K42" s="155">
        <v>0</v>
      </c>
      <c r="L42" s="165"/>
      <c r="N42" s="270"/>
    </row>
    <row r="43" spans="1:14">
      <c r="A43" s="186"/>
      <c r="B43" s="154"/>
      <c r="C43" s="187"/>
      <c r="D43" s="154" t="s">
        <v>213</v>
      </c>
      <c r="E43" s="265" t="s">
        <v>214</v>
      </c>
      <c r="F43" s="269"/>
      <c r="G43" s="166"/>
      <c r="H43" s="265"/>
      <c r="I43" s="157"/>
      <c r="J43" s="157"/>
      <c r="K43" s="155">
        <v>0</v>
      </c>
      <c r="L43" s="165"/>
      <c r="N43" s="270"/>
    </row>
    <row r="44" spans="1:14">
      <c r="A44" s="186"/>
      <c r="B44" s="154"/>
      <c r="C44" s="187"/>
      <c r="D44" s="154" t="s">
        <v>215</v>
      </c>
      <c r="E44" s="265" t="s">
        <v>216</v>
      </c>
      <c r="F44" s="269"/>
      <c r="G44" s="166"/>
      <c r="H44" s="265"/>
      <c r="I44" s="157"/>
      <c r="J44" s="157"/>
      <c r="K44" s="155">
        <v>0</v>
      </c>
      <c r="L44" s="165"/>
      <c r="N44" s="270"/>
    </row>
    <row r="45" spans="1:14">
      <c r="A45" s="186"/>
      <c r="B45" s="154"/>
      <c r="C45" s="187"/>
      <c r="D45" s="154" t="s">
        <v>217</v>
      </c>
      <c r="E45" s="265" t="s">
        <v>218</v>
      </c>
      <c r="F45" s="269"/>
      <c r="G45" s="166"/>
      <c r="H45" s="265"/>
      <c r="I45" s="157"/>
      <c r="J45" s="157"/>
      <c r="K45" s="155">
        <v>0</v>
      </c>
      <c r="L45" s="165"/>
      <c r="N45" s="270"/>
    </row>
    <row r="46" spans="1:14">
      <c r="A46" s="186"/>
      <c r="B46" s="154"/>
      <c r="C46" s="187"/>
      <c r="D46" s="154" t="s">
        <v>219</v>
      </c>
      <c r="E46" s="265" t="s">
        <v>220</v>
      </c>
      <c r="F46" s="269"/>
      <c r="G46" s="166"/>
      <c r="H46" s="265"/>
      <c r="I46" s="157"/>
      <c r="J46" s="157"/>
      <c r="K46" s="155">
        <v>0</v>
      </c>
      <c r="L46" s="165"/>
      <c r="N46" s="270"/>
    </row>
    <row r="47" spans="1:14">
      <c r="A47" s="186"/>
      <c r="B47" s="154"/>
      <c r="C47" s="187"/>
      <c r="D47" s="154" t="s">
        <v>221</v>
      </c>
      <c r="E47" s="265" t="s">
        <v>222</v>
      </c>
      <c r="F47" s="269"/>
      <c r="G47" s="166"/>
      <c r="H47" s="265"/>
      <c r="I47" s="157"/>
      <c r="J47" s="157"/>
      <c r="K47" s="155">
        <v>0</v>
      </c>
      <c r="L47" s="165"/>
      <c r="N47" s="270"/>
    </row>
    <row r="48" spans="1:14">
      <c r="A48" s="186"/>
      <c r="B48" s="154"/>
      <c r="C48" s="187"/>
      <c r="D48" s="154" t="s">
        <v>223</v>
      </c>
      <c r="E48" s="265" t="s">
        <v>224</v>
      </c>
      <c r="F48" s="269"/>
      <c r="G48" s="166"/>
      <c r="H48" s="265"/>
      <c r="I48" s="157"/>
      <c r="J48" s="157"/>
      <c r="K48" s="155">
        <v>0</v>
      </c>
      <c r="L48" s="165"/>
      <c r="N48" s="270"/>
    </row>
    <row r="49" spans="1:14">
      <c r="A49" s="186"/>
      <c r="B49" s="154"/>
      <c r="C49" s="187"/>
      <c r="D49" s="154" t="s">
        <v>225</v>
      </c>
      <c r="E49" s="265" t="s">
        <v>226</v>
      </c>
      <c r="F49" s="269"/>
      <c r="G49" s="156">
        <v>1792996.28</v>
      </c>
      <c r="H49" s="156">
        <v>1670091.32</v>
      </c>
      <c r="I49" s="156">
        <v>1839114.81</v>
      </c>
      <c r="J49" s="156">
        <v>2021882.28</v>
      </c>
      <c r="K49" s="155">
        <v>-228886</v>
      </c>
      <c r="L49" s="152">
        <v>-0.11320441465068876</v>
      </c>
      <c r="N49" s="270"/>
    </row>
    <row r="50" spans="1:14">
      <c r="A50" s="186"/>
      <c r="B50" s="154"/>
      <c r="C50" s="187"/>
      <c r="D50" s="154" t="s">
        <v>227</v>
      </c>
      <c r="E50" s="265" t="s">
        <v>228</v>
      </c>
      <c r="F50" s="269"/>
      <c r="G50" s="156">
        <v>265778.24</v>
      </c>
      <c r="H50" s="156">
        <v>53679.359999999993</v>
      </c>
      <c r="I50" s="156">
        <v>0</v>
      </c>
      <c r="J50" s="156">
        <v>337722.98</v>
      </c>
      <c r="K50" s="155">
        <v>-71944.739999999991</v>
      </c>
      <c r="L50" s="152">
        <v>-0.21302885577996497</v>
      </c>
      <c r="N50" s="270"/>
    </row>
    <row r="51" spans="1:14">
      <c r="A51" s="186"/>
      <c r="B51" s="154"/>
      <c r="C51" s="187"/>
      <c r="D51" s="154" t="s">
        <v>229</v>
      </c>
      <c r="E51" s="265" t="s">
        <v>230</v>
      </c>
      <c r="F51" s="269"/>
      <c r="G51" s="156">
        <v>2257012.0999999996</v>
      </c>
      <c r="H51" s="156">
        <v>1686852.9629629629</v>
      </c>
      <c r="I51" s="156">
        <v>1553670.9200000002</v>
      </c>
      <c r="J51" s="156">
        <v>2223940.4699999997</v>
      </c>
      <c r="K51" s="155">
        <v>33071.629999999888</v>
      </c>
      <c r="L51" s="152">
        <v>1.4870735276470728E-2</v>
      </c>
      <c r="N51" s="270"/>
    </row>
    <row r="52" spans="1:14">
      <c r="A52" s="186"/>
      <c r="B52" s="154"/>
      <c r="C52" s="187"/>
      <c r="D52" s="154" t="s">
        <v>231</v>
      </c>
      <c r="E52" s="265" t="s">
        <v>232</v>
      </c>
      <c r="F52" s="269"/>
      <c r="G52" s="156">
        <v>8135740.8600000003</v>
      </c>
      <c r="H52" s="156">
        <v>9524011.8399999999</v>
      </c>
      <c r="I52" s="156">
        <v>6004218.8899999997</v>
      </c>
      <c r="J52" s="156">
        <v>19019885.259999998</v>
      </c>
      <c r="K52" s="155">
        <v>-10884144.399999999</v>
      </c>
      <c r="L52" s="152">
        <v>-0.57225079180104366</v>
      </c>
      <c r="N52" s="270"/>
    </row>
    <row r="53" spans="1:14">
      <c r="A53" s="186"/>
      <c r="B53" s="188"/>
      <c r="C53" s="189"/>
      <c r="D53" s="154" t="s">
        <v>233</v>
      </c>
      <c r="E53" s="189" t="s">
        <v>234</v>
      </c>
      <c r="F53" s="190"/>
      <c r="G53" s="156">
        <v>19598128.129999999</v>
      </c>
      <c r="H53" s="156">
        <v>20951787.8318602</v>
      </c>
      <c r="I53" s="156">
        <v>22523248.279999997</v>
      </c>
      <c r="J53" s="156">
        <v>20057561.999999996</v>
      </c>
      <c r="K53" s="155">
        <v>-459433.86999999732</v>
      </c>
      <c r="L53" s="152">
        <v>-2.2905768407944962E-2</v>
      </c>
      <c r="N53" s="270"/>
    </row>
    <row r="54" spans="1:14">
      <c r="A54" s="186"/>
      <c r="B54" s="188"/>
      <c r="C54" s="189"/>
      <c r="D54" s="154" t="s">
        <v>235</v>
      </c>
      <c r="E54" s="189" t="s">
        <v>236</v>
      </c>
      <c r="F54" s="190"/>
      <c r="G54" s="156">
        <v>199428.13</v>
      </c>
      <c r="H54" s="156">
        <v>86802.866666666683</v>
      </c>
      <c r="I54" s="156">
        <v>768364.03</v>
      </c>
      <c r="J54" s="156">
        <v>205475.48000000004</v>
      </c>
      <c r="K54" s="155">
        <v>-6047.3500000000349</v>
      </c>
      <c r="L54" s="152">
        <v>-2.943100558762551E-2</v>
      </c>
      <c r="N54" s="270"/>
    </row>
    <row r="55" spans="1:14">
      <c r="A55" s="186"/>
      <c r="B55" s="188"/>
      <c r="C55" s="189"/>
      <c r="D55" s="154" t="s">
        <v>237</v>
      </c>
      <c r="E55" s="189" t="s">
        <v>238</v>
      </c>
      <c r="F55" s="190"/>
      <c r="G55" s="156">
        <v>0</v>
      </c>
      <c r="H55" s="156">
        <v>0</v>
      </c>
      <c r="I55" s="156">
        <v>0</v>
      </c>
      <c r="J55" s="156" t="s">
        <v>239</v>
      </c>
      <c r="K55" s="155">
        <v>0</v>
      </c>
      <c r="L55" s="165"/>
      <c r="N55" s="270"/>
    </row>
    <row r="56" spans="1:14">
      <c r="A56" s="186"/>
      <c r="B56" s="148" t="s">
        <v>173</v>
      </c>
      <c r="C56" s="268" t="s">
        <v>240</v>
      </c>
      <c r="D56" s="191"/>
      <c r="E56" s="192"/>
      <c r="F56" s="193"/>
      <c r="G56" s="194">
        <v>33516551.260000002</v>
      </c>
      <c r="H56" s="194">
        <v>32294415.001616813</v>
      </c>
      <c r="I56" s="182">
        <v>32480961.699999996</v>
      </c>
      <c r="J56" s="182">
        <v>33102158.069999997</v>
      </c>
      <c r="K56" s="151">
        <v>414393.19000000233</v>
      </c>
      <c r="L56" s="152">
        <v>1.2518615527232373E-2</v>
      </c>
      <c r="N56" s="270"/>
    </row>
    <row r="57" spans="1:14">
      <c r="A57" s="186"/>
      <c r="B57" s="148"/>
      <c r="C57" s="268"/>
      <c r="D57" s="154" t="s">
        <v>166</v>
      </c>
      <c r="E57" s="189" t="s">
        <v>241</v>
      </c>
      <c r="F57" s="193"/>
      <c r="G57" s="156">
        <v>16936652.059999999</v>
      </c>
      <c r="H57" s="156">
        <v>14799505.186666667</v>
      </c>
      <c r="I57" s="156">
        <v>14542597.399999997</v>
      </c>
      <c r="J57" s="156">
        <v>15856282.869999999</v>
      </c>
      <c r="K57" s="155">
        <v>1080369.1899999995</v>
      </c>
      <c r="L57" s="152">
        <v>6.8135085559305461E-2</v>
      </c>
      <c r="N57" s="270"/>
    </row>
    <row r="58" spans="1:14">
      <c r="A58" s="186"/>
      <c r="B58" s="195"/>
      <c r="C58" s="154"/>
      <c r="D58" s="154" t="s">
        <v>168</v>
      </c>
      <c r="E58" s="189" t="s">
        <v>242</v>
      </c>
      <c r="F58" s="193"/>
      <c r="G58" s="156">
        <v>16455109.430000003</v>
      </c>
      <c r="H58" s="156">
        <v>17460370.028283481</v>
      </c>
      <c r="I58" s="156">
        <v>17854174.02</v>
      </c>
      <c r="J58" s="156">
        <v>17159540.890000001</v>
      </c>
      <c r="K58" s="155">
        <v>-704431.45999999717</v>
      </c>
      <c r="L58" s="152">
        <v>-4.1051882711530818E-2</v>
      </c>
      <c r="N58" s="270"/>
    </row>
    <row r="59" spans="1:14">
      <c r="A59" s="186"/>
      <c r="B59" s="195"/>
      <c r="C59" s="154"/>
      <c r="D59" s="154" t="s">
        <v>181</v>
      </c>
      <c r="E59" s="189" t="s">
        <v>243</v>
      </c>
      <c r="F59" s="193"/>
      <c r="G59" s="156">
        <v>124789.77</v>
      </c>
      <c r="H59" s="156">
        <v>34539.786666666667</v>
      </c>
      <c r="I59" s="156">
        <v>84190.28</v>
      </c>
      <c r="J59" s="156">
        <v>86334.31</v>
      </c>
      <c r="K59" s="155">
        <v>38455.460000000006</v>
      </c>
      <c r="L59" s="152">
        <v>0.44542499963224363</v>
      </c>
      <c r="N59" s="270"/>
    </row>
    <row r="60" spans="1:14">
      <c r="A60" s="186"/>
      <c r="B60" s="148" t="s">
        <v>175</v>
      </c>
      <c r="C60" s="196" t="s">
        <v>244</v>
      </c>
      <c r="D60" s="154"/>
      <c r="E60" s="197"/>
      <c r="F60" s="198"/>
      <c r="G60" s="194">
        <v>6122349.1199999992</v>
      </c>
      <c r="H60" s="194">
        <v>4369854.0933333337</v>
      </c>
      <c r="I60" s="194">
        <v>4598052.92</v>
      </c>
      <c r="J60" s="194">
        <v>5349976.46</v>
      </c>
      <c r="K60" s="155">
        <v>772372.65999999922</v>
      </c>
      <c r="L60" s="152">
        <v>0.14436935672049653</v>
      </c>
      <c r="N60" s="270"/>
    </row>
    <row r="61" spans="1:14">
      <c r="A61" s="186"/>
      <c r="B61" s="148" t="s">
        <v>177</v>
      </c>
      <c r="C61" s="196" t="s">
        <v>245</v>
      </c>
      <c r="D61" s="148"/>
      <c r="E61" s="192"/>
      <c r="F61" s="193"/>
      <c r="G61" s="194">
        <v>3628755.99</v>
      </c>
      <c r="H61" s="194">
        <v>3801745.5433333335</v>
      </c>
      <c r="I61" s="194">
        <v>3625209.74</v>
      </c>
      <c r="J61" s="194">
        <v>3603428.1212100005</v>
      </c>
      <c r="K61" s="155">
        <v>25327.868789999746</v>
      </c>
      <c r="L61" s="152">
        <v>7.0288258674894456E-3</v>
      </c>
      <c r="N61" s="270"/>
    </row>
    <row r="62" spans="1:14">
      <c r="A62" s="186"/>
      <c r="B62" s="148" t="s">
        <v>179</v>
      </c>
      <c r="C62" s="196" t="s">
        <v>246</v>
      </c>
      <c r="D62" s="179"/>
      <c r="E62" s="196"/>
      <c r="F62" s="198"/>
      <c r="G62" s="194">
        <v>68654948.330000013</v>
      </c>
      <c r="H62" s="194">
        <v>62075716.390112311</v>
      </c>
      <c r="I62" s="194">
        <v>61179345.389999986</v>
      </c>
      <c r="J62" s="194">
        <v>64730930.690000005</v>
      </c>
      <c r="K62" s="194">
        <v>3924017.6400000034</v>
      </c>
      <c r="L62" s="152">
        <v>6.0620442162222885E-2</v>
      </c>
      <c r="N62" s="270"/>
    </row>
    <row r="63" spans="1:14">
      <c r="A63" s="186"/>
      <c r="B63" s="154"/>
      <c r="C63" s="197"/>
      <c r="D63" s="154" t="s">
        <v>166</v>
      </c>
      <c r="E63" s="265" t="s">
        <v>247</v>
      </c>
      <c r="F63" s="199"/>
      <c r="G63" s="156">
        <v>30395202.340000007</v>
      </c>
      <c r="H63" s="156">
        <v>28039967.710519504</v>
      </c>
      <c r="I63" s="156">
        <v>28077939.039999995</v>
      </c>
      <c r="J63" s="156">
        <v>28954325.93</v>
      </c>
      <c r="K63" s="155">
        <v>1440876.4100000076</v>
      </c>
      <c r="L63" s="152">
        <v>4.9763769789822478E-2</v>
      </c>
      <c r="N63" s="270"/>
    </row>
    <row r="64" spans="1:14">
      <c r="A64" s="186"/>
      <c r="B64" s="154"/>
      <c r="C64" s="197"/>
      <c r="D64" s="154" t="s">
        <v>168</v>
      </c>
      <c r="E64" s="265" t="s">
        <v>248</v>
      </c>
      <c r="F64" s="199"/>
      <c r="G64" s="156">
        <v>2306250.23</v>
      </c>
      <c r="H64" s="156">
        <v>2231132.1220611925</v>
      </c>
      <c r="I64" s="156">
        <v>2200066.5600000005</v>
      </c>
      <c r="J64" s="156">
        <v>2145485.4099999997</v>
      </c>
      <c r="K64" s="155">
        <v>160764.8200000003</v>
      </c>
      <c r="L64" s="152">
        <v>7.4931677116368889E-2</v>
      </c>
      <c r="N64" s="270"/>
    </row>
    <row r="65" spans="1:14">
      <c r="A65" s="186"/>
      <c r="B65" s="154"/>
      <c r="C65" s="197"/>
      <c r="D65" s="154" t="s">
        <v>181</v>
      </c>
      <c r="E65" s="265" t="s">
        <v>249</v>
      </c>
      <c r="F65" s="199"/>
      <c r="G65" s="156">
        <v>28296306.93</v>
      </c>
      <c r="H65" s="156">
        <v>25226619.19768624</v>
      </c>
      <c r="I65" s="156">
        <v>24967704.209999997</v>
      </c>
      <c r="J65" s="156">
        <v>26672003.600000005</v>
      </c>
      <c r="K65" s="155">
        <v>1624303.3299999945</v>
      </c>
      <c r="L65" s="152">
        <v>6.0899186816246315E-2</v>
      </c>
      <c r="N65" s="270"/>
    </row>
    <row r="66" spans="1:14">
      <c r="A66" s="186"/>
      <c r="B66" s="154"/>
      <c r="C66" s="197"/>
      <c r="D66" s="154" t="s">
        <v>187</v>
      </c>
      <c r="E66" s="265" t="s">
        <v>250</v>
      </c>
      <c r="F66" s="199"/>
      <c r="G66" s="156">
        <v>427936.27</v>
      </c>
      <c r="H66" s="156">
        <v>89851.608549803219</v>
      </c>
      <c r="I66" s="156">
        <v>255571.88000000003</v>
      </c>
      <c r="J66" s="156">
        <v>302471.15000000002</v>
      </c>
      <c r="K66" s="155">
        <v>125465.12</v>
      </c>
      <c r="L66" s="152">
        <v>0.41480028756461562</v>
      </c>
      <c r="N66" s="270"/>
    </row>
    <row r="67" spans="1:14">
      <c r="A67" s="186"/>
      <c r="B67" s="154"/>
      <c r="C67" s="197"/>
      <c r="D67" s="154" t="s">
        <v>213</v>
      </c>
      <c r="E67" s="265" t="s">
        <v>251</v>
      </c>
      <c r="F67" s="199"/>
      <c r="G67" s="156">
        <v>7229252.5600000005</v>
      </c>
      <c r="H67" s="156">
        <v>6488145.7512955666</v>
      </c>
      <c r="I67" s="156">
        <v>5678063.6999999993</v>
      </c>
      <c r="J67" s="156">
        <v>6656644.5999999996</v>
      </c>
      <c r="K67" s="155">
        <v>572607.96000000089</v>
      </c>
      <c r="L67" s="152">
        <v>8.6020509492124739E-2</v>
      </c>
      <c r="N67" s="270"/>
    </row>
    <row r="68" spans="1:14">
      <c r="A68" s="186"/>
      <c r="B68" s="148" t="s">
        <v>197</v>
      </c>
      <c r="C68" s="196" t="s">
        <v>252</v>
      </c>
      <c r="D68" s="200"/>
      <c r="E68" s="192"/>
      <c r="F68" s="193"/>
      <c r="G68" s="194">
        <v>1747006.94</v>
      </c>
      <c r="H68" s="194">
        <v>1796282.7866666666</v>
      </c>
      <c r="I68" s="194">
        <v>1459580.13</v>
      </c>
      <c r="J68" s="194">
        <v>1505759.63</v>
      </c>
      <c r="K68" s="155">
        <v>241247.31000000006</v>
      </c>
      <c r="L68" s="152">
        <v>0.16021634874086782</v>
      </c>
      <c r="N68" s="270"/>
    </row>
    <row r="69" spans="1:14">
      <c r="A69" s="186"/>
      <c r="B69" s="148" t="s">
        <v>199</v>
      </c>
      <c r="C69" s="196" t="s">
        <v>253</v>
      </c>
      <c r="D69" s="179"/>
      <c r="E69" s="196"/>
      <c r="F69" s="198"/>
      <c r="G69" s="194">
        <v>4022339.4699999997</v>
      </c>
      <c r="H69" s="194">
        <v>4305781.7466666661</v>
      </c>
      <c r="I69" s="182">
        <v>4988321.53</v>
      </c>
      <c r="J69" s="182">
        <v>3896846.33</v>
      </c>
      <c r="K69" s="151">
        <v>125493.13999999952</v>
      </c>
      <c r="L69" s="152">
        <v>3.2203769246399692E-2</v>
      </c>
      <c r="N69" s="270"/>
    </row>
    <row r="70" spans="1:14">
      <c r="A70" s="186"/>
      <c r="B70" s="154"/>
      <c r="C70" s="197"/>
      <c r="D70" s="154" t="s">
        <v>166</v>
      </c>
      <c r="E70" s="265" t="s">
        <v>254</v>
      </c>
      <c r="F70" s="199"/>
      <c r="G70" s="156">
        <v>1074810.94</v>
      </c>
      <c r="H70" s="156">
        <v>1036244.2133333334</v>
      </c>
      <c r="I70" s="156">
        <v>978433.26</v>
      </c>
      <c r="J70" s="156">
        <v>1040527.86</v>
      </c>
      <c r="K70" s="155">
        <v>34283.079999999958</v>
      </c>
      <c r="L70" s="152">
        <v>3.2947777102287253E-2</v>
      </c>
      <c r="N70" s="270"/>
    </row>
    <row r="71" spans="1:14">
      <c r="A71" s="169"/>
      <c r="B71" s="148"/>
      <c r="C71" s="196"/>
      <c r="D71" s="154" t="s">
        <v>168</v>
      </c>
      <c r="E71" s="265" t="s">
        <v>255</v>
      </c>
      <c r="F71" s="198"/>
      <c r="G71" s="156">
        <v>29223.05</v>
      </c>
      <c r="H71" s="156">
        <v>29128.906666666666</v>
      </c>
      <c r="I71" s="156">
        <v>8473.5499999999993</v>
      </c>
      <c r="J71" s="156">
        <v>29208.76</v>
      </c>
      <c r="K71" s="155">
        <v>14.290000000000873</v>
      </c>
      <c r="L71" s="152">
        <v>4.8923679060668352E-4</v>
      </c>
      <c r="N71" s="270"/>
    </row>
    <row r="72" spans="1:14">
      <c r="A72" s="169"/>
      <c r="B72" s="148"/>
      <c r="C72" s="196"/>
      <c r="D72" s="154" t="s">
        <v>181</v>
      </c>
      <c r="E72" s="265" t="s">
        <v>256</v>
      </c>
      <c r="F72" s="198"/>
      <c r="G72" s="156">
        <v>2918305.4799999995</v>
      </c>
      <c r="H72" s="156">
        <v>3240408.6266666665</v>
      </c>
      <c r="I72" s="156">
        <v>4001414.72</v>
      </c>
      <c r="J72" s="156">
        <v>2827109.71</v>
      </c>
      <c r="K72" s="155">
        <v>91195.769999999553</v>
      </c>
      <c r="L72" s="152">
        <v>3.2257598520999582E-2</v>
      </c>
      <c r="N72" s="270"/>
    </row>
    <row r="73" spans="1:14">
      <c r="A73" s="169"/>
      <c r="B73" s="148" t="s">
        <v>201</v>
      </c>
      <c r="C73" s="196" t="s">
        <v>257</v>
      </c>
      <c r="D73" s="179"/>
      <c r="E73" s="196"/>
      <c r="F73" s="198"/>
      <c r="G73" s="194">
        <v>0</v>
      </c>
      <c r="H73" s="194">
        <v>0</v>
      </c>
      <c r="I73" s="194">
        <v>17854.03</v>
      </c>
      <c r="J73" s="194">
        <v>0</v>
      </c>
      <c r="K73" s="155">
        <v>0</v>
      </c>
      <c r="L73" s="152"/>
      <c r="N73" s="270"/>
    </row>
    <row r="74" spans="1:14">
      <c r="A74" s="169"/>
      <c r="B74" s="148" t="s">
        <v>258</v>
      </c>
      <c r="C74" s="196" t="s">
        <v>259</v>
      </c>
      <c r="D74" s="179"/>
      <c r="E74" s="196"/>
      <c r="F74" s="198"/>
      <c r="G74" s="194">
        <v>-1265295.0800000033</v>
      </c>
      <c r="H74" s="194">
        <v>-2815262.5466926331</v>
      </c>
      <c r="I74" s="182">
        <v>-4751850.3800000036</v>
      </c>
      <c r="J74" s="182">
        <v>1592889.510000003</v>
      </c>
      <c r="K74" s="151">
        <v>-2858184.5900000064</v>
      </c>
      <c r="L74" s="152">
        <v>-1.7943395144839651</v>
      </c>
      <c r="N74" s="270"/>
    </row>
    <row r="75" spans="1:14">
      <c r="A75" s="201"/>
      <c r="B75" s="188"/>
      <c r="C75" s="197"/>
      <c r="D75" s="154" t="s">
        <v>166</v>
      </c>
      <c r="E75" s="197" t="s">
        <v>260</v>
      </c>
      <c r="F75" s="199"/>
      <c r="G75" s="156">
        <v>-1251159.7700000033</v>
      </c>
      <c r="H75" s="156">
        <v>-2862673.9166926332</v>
      </c>
      <c r="I75" s="156">
        <v>-4768871.9700000035</v>
      </c>
      <c r="J75" s="156">
        <v>1606099.6100000031</v>
      </c>
      <c r="K75" s="155">
        <v>-2857259.3800000064</v>
      </c>
      <c r="L75" s="152">
        <v>-1.7790050892298024</v>
      </c>
      <c r="N75" s="270"/>
    </row>
    <row r="76" spans="1:14">
      <c r="A76" s="201"/>
      <c r="B76" s="188"/>
      <c r="C76" s="197"/>
      <c r="D76" s="154" t="s">
        <v>168</v>
      </c>
      <c r="E76" s="197" t="s">
        <v>261</v>
      </c>
      <c r="F76" s="199"/>
      <c r="G76" s="156">
        <v>-14135.309999999998</v>
      </c>
      <c r="H76" s="156">
        <v>47411.37</v>
      </c>
      <c r="I76" s="156">
        <v>17021.590000000004</v>
      </c>
      <c r="J76" s="156">
        <v>-13210.099999999999</v>
      </c>
      <c r="K76" s="155">
        <v>-925.20999999999913</v>
      </c>
      <c r="L76" s="152">
        <v>7.0038076925988388E-2</v>
      </c>
      <c r="N76" s="270"/>
    </row>
    <row r="77" spans="1:14">
      <c r="A77" s="201"/>
      <c r="B77" s="148" t="s">
        <v>262</v>
      </c>
      <c r="C77" s="196" t="s">
        <v>263</v>
      </c>
      <c r="D77" s="179"/>
      <c r="E77" s="196"/>
      <c r="F77" s="198"/>
      <c r="G77" s="194">
        <v>4845079.58</v>
      </c>
      <c r="H77" s="194">
        <v>4007347.5603333302</v>
      </c>
      <c r="I77" s="182">
        <v>3708282.7899999996</v>
      </c>
      <c r="J77" s="182">
        <v>4231856.1099999994</v>
      </c>
      <c r="K77" s="151">
        <v>597223.4700000002</v>
      </c>
      <c r="L77" s="152">
        <v>0.14112565608947425</v>
      </c>
      <c r="N77" s="270"/>
    </row>
    <row r="78" spans="1:14">
      <c r="A78" s="201"/>
      <c r="B78" s="188"/>
      <c r="C78" s="197"/>
      <c r="D78" s="154" t="s">
        <v>166</v>
      </c>
      <c r="E78" s="197" t="s">
        <v>264</v>
      </c>
      <c r="F78" s="199"/>
      <c r="G78" s="156">
        <v>3736795.65</v>
      </c>
      <c r="H78" s="156">
        <v>4007347.5603333302</v>
      </c>
      <c r="I78" s="156">
        <v>3702023.3899999997</v>
      </c>
      <c r="J78" s="156">
        <v>3049856.11</v>
      </c>
      <c r="K78" s="155">
        <v>686939.54</v>
      </c>
      <c r="L78" s="152">
        <v>0.22523670469161908</v>
      </c>
      <c r="N78" s="270"/>
    </row>
    <row r="79" spans="1:14">
      <c r="A79" s="201"/>
      <c r="B79" s="188"/>
      <c r="C79" s="197"/>
      <c r="D79" s="154" t="s">
        <v>168</v>
      </c>
      <c r="E79" s="197" t="s">
        <v>265</v>
      </c>
      <c r="F79" s="199"/>
      <c r="G79" s="156">
        <v>0</v>
      </c>
      <c r="H79" s="156">
        <v>0</v>
      </c>
      <c r="I79" s="156">
        <v>0</v>
      </c>
      <c r="J79" s="156">
        <v>0</v>
      </c>
      <c r="K79" s="155"/>
      <c r="L79" s="152"/>
      <c r="N79" s="270"/>
    </row>
    <row r="80" spans="1:14">
      <c r="A80" s="201"/>
      <c r="B80" s="188"/>
      <c r="C80" s="197"/>
      <c r="D80" s="154" t="s">
        <v>181</v>
      </c>
      <c r="E80" s="197" t="s">
        <v>266</v>
      </c>
      <c r="F80" s="199"/>
      <c r="G80" s="156">
        <v>16000</v>
      </c>
      <c r="H80" s="156">
        <v>0</v>
      </c>
      <c r="I80" s="156">
        <v>3000</v>
      </c>
      <c r="J80" s="156">
        <v>0</v>
      </c>
      <c r="K80" s="155"/>
      <c r="L80" s="152"/>
      <c r="N80" s="270"/>
    </row>
    <row r="81" spans="1:14">
      <c r="A81" s="201"/>
      <c r="B81" s="188"/>
      <c r="C81" s="197"/>
      <c r="D81" s="154" t="s">
        <v>187</v>
      </c>
      <c r="E81" s="197" t="s">
        <v>267</v>
      </c>
      <c r="F81" s="199"/>
      <c r="G81" s="156">
        <v>1092283.9300000002</v>
      </c>
      <c r="H81" s="156">
        <v>0</v>
      </c>
      <c r="I81" s="156">
        <v>3259.4</v>
      </c>
      <c r="J81" s="156">
        <v>1182000</v>
      </c>
      <c r="K81" s="155">
        <v>-89716.069999999832</v>
      </c>
      <c r="L81" s="152">
        <v>-7.590192047377313E-2</v>
      </c>
      <c r="N81" s="270"/>
    </row>
    <row r="82" spans="1:14">
      <c r="A82" s="255"/>
      <c r="B82" s="345" t="s">
        <v>88</v>
      </c>
      <c r="C82" s="345"/>
      <c r="D82" s="345"/>
      <c r="E82" s="345"/>
      <c r="F82" s="345"/>
      <c r="G82" s="258">
        <v>239179698.89526001</v>
      </c>
      <c r="H82" s="258">
        <v>229699821.65117627</v>
      </c>
      <c r="I82" s="258">
        <v>223821111.42999998</v>
      </c>
      <c r="J82" s="258">
        <v>243187083.58782995</v>
      </c>
      <c r="K82" s="259">
        <v>-4023384.6925699962</v>
      </c>
      <c r="L82" s="260">
        <v>-1.654440126182484E-2</v>
      </c>
      <c r="N82" s="270"/>
    </row>
    <row r="83" spans="1:14" ht="15.75" thickBot="1">
      <c r="A83" s="201"/>
      <c r="B83" s="154"/>
      <c r="C83" s="197"/>
      <c r="D83" s="189"/>
      <c r="E83" s="197"/>
      <c r="F83" s="199"/>
      <c r="G83" s="197"/>
      <c r="H83" s="197"/>
      <c r="I83" s="202"/>
      <c r="J83" s="202"/>
      <c r="K83" s="155"/>
      <c r="L83" s="203"/>
      <c r="N83" s="270"/>
    </row>
    <row r="84" spans="1:14" ht="16.5" thickTop="1" thickBot="1">
      <c r="A84" s="349" t="s">
        <v>268</v>
      </c>
      <c r="B84" s="349"/>
      <c r="C84" s="349"/>
      <c r="D84" s="349"/>
      <c r="E84" s="349"/>
      <c r="F84" s="349"/>
      <c r="G84" s="204">
        <v>8526573.7047399282</v>
      </c>
      <c r="H84" s="204">
        <v>10952200.235490412</v>
      </c>
      <c r="I84" s="204">
        <v>9306677.8100000024</v>
      </c>
      <c r="J84" s="204">
        <v>8416091.3721700609</v>
      </c>
      <c r="K84" s="205">
        <v>126482.33256995678</v>
      </c>
      <c r="L84" s="206">
        <v>1.5028631104006625E-2</v>
      </c>
      <c r="N84" s="270"/>
    </row>
    <row r="85" spans="1:14" ht="15.75" thickTop="1">
      <c r="A85" s="207"/>
      <c r="B85" s="208"/>
      <c r="C85" s="208"/>
      <c r="D85" s="209"/>
      <c r="E85" s="210"/>
      <c r="F85" s="211"/>
      <c r="G85" s="224"/>
      <c r="H85" s="210"/>
      <c r="I85" s="212"/>
      <c r="J85" s="212"/>
      <c r="K85" s="213"/>
      <c r="L85" s="214"/>
      <c r="N85" s="270"/>
    </row>
    <row r="86" spans="1:14">
      <c r="A86" s="147" t="s">
        <v>269</v>
      </c>
      <c r="B86" s="178" t="s">
        <v>270</v>
      </c>
      <c r="C86" s="179"/>
      <c r="D86" s="178"/>
      <c r="E86" s="196"/>
      <c r="F86" s="198"/>
      <c r="G86" s="225"/>
      <c r="H86" s="196"/>
      <c r="I86" s="182"/>
      <c r="J86" s="182"/>
      <c r="K86" s="155"/>
      <c r="L86" s="165"/>
      <c r="N86" s="270"/>
    </row>
    <row r="87" spans="1:14">
      <c r="A87" s="169"/>
      <c r="B87" s="148" t="s">
        <v>164</v>
      </c>
      <c r="C87" s="196" t="s">
        <v>271</v>
      </c>
      <c r="D87" s="179"/>
      <c r="E87" s="196"/>
      <c r="F87" s="198"/>
      <c r="G87" s="226">
        <v>198155.9</v>
      </c>
      <c r="H87" s="157">
        <v>137295.35999999999</v>
      </c>
      <c r="I87" s="156">
        <v>188167.85</v>
      </c>
      <c r="J87" s="156">
        <v>1424755.11</v>
      </c>
      <c r="K87" s="155">
        <v>-1226599.2100000002</v>
      </c>
      <c r="L87" s="152">
        <v>-0.86091932669046545</v>
      </c>
      <c r="N87" s="270"/>
    </row>
    <row r="88" spans="1:14">
      <c r="A88" s="169"/>
      <c r="B88" s="148" t="s">
        <v>171</v>
      </c>
      <c r="C88" s="196" t="s">
        <v>272</v>
      </c>
      <c r="D88" s="179"/>
      <c r="E88" s="196"/>
      <c r="F88" s="198"/>
      <c r="G88" s="227">
        <v>1109492.77</v>
      </c>
      <c r="H88" s="157">
        <v>1529433.1866666665</v>
      </c>
      <c r="I88" s="156">
        <v>1885262.4500000002</v>
      </c>
      <c r="J88" s="156">
        <v>1208112.06</v>
      </c>
      <c r="K88" s="155">
        <v>-98619.290000000037</v>
      </c>
      <c r="L88" s="152">
        <v>-8.1630912615837992E-2</v>
      </c>
      <c r="N88" s="270"/>
    </row>
    <row r="89" spans="1:14">
      <c r="A89" s="255"/>
      <c r="B89" s="345" t="s">
        <v>92</v>
      </c>
      <c r="C89" s="345"/>
      <c r="D89" s="345"/>
      <c r="E89" s="345"/>
      <c r="F89" s="345"/>
      <c r="G89" s="258">
        <v>-911336.87</v>
      </c>
      <c r="H89" s="258">
        <v>-1392137.8266666667</v>
      </c>
      <c r="I89" s="258">
        <v>-1697094.6</v>
      </c>
      <c r="J89" s="258">
        <v>216643.05000000005</v>
      </c>
      <c r="K89" s="259">
        <v>-1127979.9200000002</v>
      </c>
      <c r="L89" s="260">
        <v>-5.2066286917581701</v>
      </c>
      <c r="N89" s="270"/>
    </row>
    <row r="90" spans="1:14">
      <c r="A90" s="186"/>
      <c r="B90" s="154"/>
      <c r="C90" s="197"/>
      <c r="D90" s="187"/>
      <c r="E90" s="197"/>
      <c r="F90" s="199"/>
      <c r="G90" s="228"/>
      <c r="H90" s="197"/>
      <c r="I90" s="232"/>
      <c r="J90" s="236"/>
      <c r="K90" s="155"/>
      <c r="L90" s="203"/>
      <c r="N90" s="270"/>
    </row>
    <row r="91" spans="1:14">
      <c r="A91" s="147" t="s">
        <v>273</v>
      </c>
      <c r="B91" s="178" t="s">
        <v>274</v>
      </c>
      <c r="C91" s="179"/>
      <c r="D91" s="268"/>
      <c r="E91" s="196"/>
      <c r="F91" s="198"/>
      <c r="G91" s="229" t="s">
        <v>239</v>
      </c>
      <c r="H91" s="196"/>
      <c r="I91" s="233"/>
      <c r="J91" s="237" t="s">
        <v>239</v>
      </c>
      <c r="K91" s="155"/>
      <c r="L91" s="165"/>
      <c r="N91" s="270"/>
    </row>
    <row r="92" spans="1:14">
      <c r="A92" s="169"/>
      <c r="B92" s="148" t="s">
        <v>164</v>
      </c>
      <c r="C92" s="178" t="s">
        <v>275</v>
      </c>
      <c r="D92" s="179"/>
      <c r="E92" s="268"/>
      <c r="F92" s="173"/>
      <c r="G92" s="230" t="s">
        <v>239</v>
      </c>
      <c r="H92" s="268"/>
      <c r="I92" s="234"/>
      <c r="J92" s="238" t="s">
        <v>239</v>
      </c>
      <c r="K92" s="155">
        <v>0</v>
      </c>
      <c r="L92" s="165"/>
      <c r="N92" s="270"/>
    </row>
    <row r="93" spans="1:14">
      <c r="A93" s="169"/>
      <c r="B93" s="148" t="s">
        <v>171</v>
      </c>
      <c r="C93" s="178" t="s">
        <v>276</v>
      </c>
      <c r="D93" s="179"/>
      <c r="E93" s="268"/>
      <c r="F93" s="173"/>
      <c r="G93" s="231" t="s">
        <v>239</v>
      </c>
      <c r="H93" s="268"/>
      <c r="I93" s="235"/>
      <c r="J93" s="239" t="s">
        <v>239</v>
      </c>
      <c r="K93" s="155">
        <v>0</v>
      </c>
      <c r="L93" s="165"/>
      <c r="N93" s="270"/>
    </row>
    <row r="94" spans="1:14">
      <c r="A94" s="255"/>
      <c r="B94" s="345" t="s">
        <v>99</v>
      </c>
      <c r="C94" s="345"/>
      <c r="D94" s="345"/>
      <c r="E94" s="345"/>
      <c r="F94" s="345"/>
      <c r="G94" s="261" t="s">
        <v>239</v>
      </c>
      <c r="H94" s="261"/>
      <c r="I94" s="262">
        <v>0</v>
      </c>
      <c r="J94" s="262">
        <v>0</v>
      </c>
      <c r="K94" s="259">
        <v>0</v>
      </c>
      <c r="L94" s="263"/>
      <c r="N94" s="270"/>
    </row>
    <row r="95" spans="1:14">
      <c r="A95" s="186"/>
      <c r="B95" s="154"/>
      <c r="C95" s="189"/>
      <c r="D95" s="187"/>
      <c r="E95" s="265"/>
      <c r="F95" s="269"/>
      <c r="G95" s="240"/>
      <c r="H95" s="265"/>
      <c r="I95" s="235"/>
      <c r="J95" s="243"/>
      <c r="K95" s="155"/>
      <c r="L95" s="203"/>
      <c r="N95" s="270"/>
    </row>
    <row r="96" spans="1:14">
      <c r="A96" s="147" t="s">
        <v>277</v>
      </c>
      <c r="B96" s="178" t="s">
        <v>278</v>
      </c>
      <c r="C96" s="179"/>
      <c r="D96" s="268"/>
      <c r="E96" s="196"/>
      <c r="F96" s="198"/>
      <c r="G96" s="241"/>
      <c r="H96" s="196"/>
      <c r="I96" s="233"/>
      <c r="J96" s="237"/>
      <c r="K96" s="155"/>
      <c r="L96" s="165"/>
      <c r="N96" s="270"/>
    </row>
    <row r="97" spans="1:14">
      <c r="A97" s="169"/>
      <c r="B97" s="148" t="s">
        <v>164</v>
      </c>
      <c r="C97" s="178" t="s">
        <v>279</v>
      </c>
      <c r="D97" s="179"/>
      <c r="E97" s="268"/>
      <c r="F97" s="173"/>
      <c r="G97" s="238">
        <v>833700.45000000007</v>
      </c>
      <c r="H97" s="149">
        <v>29953.039999999997</v>
      </c>
      <c r="I97" s="234">
        <v>586841.27000000014</v>
      </c>
      <c r="J97" s="238">
        <v>1486286.71</v>
      </c>
      <c r="K97" s="151">
        <v>-652586.25999999989</v>
      </c>
      <c r="L97" s="152">
        <v>-0.43907158397453472</v>
      </c>
      <c r="N97" s="270"/>
    </row>
    <row r="98" spans="1:14">
      <c r="A98" s="186"/>
      <c r="B98" s="188"/>
      <c r="C98" s="197"/>
      <c r="D98" s="154" t="s">
        <v>166</v>
      </c>
      <c r="E98" s="189" t="s">
        <v>280</v>
      </c>
      <c r="F98" s="199"/>
      <c r="G98" s="156">
        <v>0</v>
      </c>
      <c r="H98" s="156">
        <v>0</v>
      </c>
      <c r="I98" s="242">
        <v>0</v>
      </c>
      <c r="J98" s="244" t="s">
        <v>239</v>
      </c>
      <c r="K98" s="155">
        <v>0</v>
      </c>
      <c r="L98" s="152"/>
      <c r="N98" s="270"/>
    </row>
    <row r="99" spans="1:14">
      <c r="A99" s="186"/>
      <c r="B99" s="188"/>
      <c r="C99" s="197"/>
      <c r="D99" s="154" t="s">
        <v>168</v>
      </c>
      <c r="E99" s="197" t="s">
        <v>281</v>
      </c>
      <c r="F99" s="199"/>
      <c r="G99" s="156">
        <v>833700.45000000007</v>
      </c>
      <c r="H99" s="156">
        <v>29953.039999999997</v>
      </c>
      <c r="I99" s="156">
        <v>586841.27000000014</v>
      </c>
      <c r="J99" s="156">
        <v>1486286.71</v>
      </c>
      <c r="K99" s="155">
        <v>-652586.25999999989</v>
      </c>
      <c r="L99" s="152">
        <v>-0.43907158397453472</v>
      </c>
      <c r="N99" s="270"/>
    </row>
    <row r="100" spans="1:14">
      <c r="A100" s="169"/>
      <c r="B100" s="148" t="s">
        <v>171</v>
      </c>
      <c r="C100" s="178" t="s">
        <v>282</v>
      </c>
      <c r="D100" s="179"/>
      <c r="E100" s="268"/>
      <c r="F100" s="173"/>
      <c r="G100" s="149">
        <v>1124150.17</v>
      </c>
      <c r="H100" s="149">
        <v>2629170.0183333335</v>
      </c>
      <c r="I100" s="150">
        <v>1222631.3799999999</v>
      </c>
      <c r="J100" s="150">
        <v>2391432.61</v>
      </c>
      <c r="K100" s="151">
        <v>-1267282.44</v>
      </c>
      <c r="L100" s="152">
        <v>-0.52992605131365167</v>
      </c>
      <c r="N100" s="270"/>
    </row>
    <row r="101" spans="1:14">
      <c r="A101" s="186"/>
      <c r="B101" s="188"/>
      <c r="C101" s="197"/>
      <c r="D101" s="154" t="s">
        <v>166</v>
      </c>
      <c r="E101" s="189" t="s">
        <v>283</v>
      </c>
      <c r="F101" s="199"/>
      <c r="G101" s="156">
        <v>1260</v>
      </c>
      <c r="H101" s="156">
        <v>0</v>
      </c>
      <c r="I101" s="156">
        <v>825.56</v>
      </c>
      <c r="J101" s="156">
        <v>0</v>
      </c>
      <c r="K101" s="155">
        <v>1260</v>
      </c>
      <c r="L101" s="152">
        <v>1</v>
      </c>
      <c r="N101" s="270"/>
    </row>
    <row r="102" spans="1:14">
      <c r="A102" s="186"/>
      <c r="B102" s="188"/>
      <c r="C102" s="197"/>
      <c r="D102" s="154" t="s">
        <v>168</v>
      </c>
      <c r="E102" s="197" t="s">
        <v>284</v>
      </c>
      <c r="F102" s="199"/>
      <c r="G102" s="156">
        <v>1122890.17</v>
      </c>
      <c r="H102" s="156">
        <v>2629170.0183333335</v>
      </c>
      <c r="I102" s="156">
        <v>1221805.8199999998</v>
      </c>
      <c r="J102" s="156">
        <v>2391432.61</v>
      </c>
      <c r="K102" s="155">
        <v>-1268542.44</v>
      </c>
      <c r="L102" s="152">
        <v>-0.53045293214430156</v>
      </c>
      <c r="N102" s="270"/>
    </row>
    <row r="103" spans="1:14">
      <c r="A103" s="255"/>
      <c r="B103" s="345" t="s">
        <v>150</v>
      </c>
      <c r="C103" s="345"/>
      <c r="D103" s="345"/>
      <c r="E103" s="345"/>
      <c r="F103" s="345"/>
      <c r="G103" s="258">
        <v>-290449.71999999986</v>
      </c>
      <c r="H103" s="258">
        <v>-2599216.9783333335</v>
      </c>
      <c r="I103" s="258">
        <v>-635790.10999999975</v>
      </c>
      <c r="J103" s="258">
        <v>-905145.89999999991</v>
      </c>
      <c r="K103" s="259">
        <v>614696.18000000005</v>
      </c>
      <c r="L103" s="260">
        <v>-0.67911281485117492</v>
      </c>
      <c r="N103" s="270"/>
    </row>
    <row r="104" spans="1:14" ht="15.75" thickBot="1">
      <c r="A104" s="201"/>
      <c r="B104" s="154"/>
      <c r="C104" s="197"/>
      <c r="D104" s="189"/>
      <c r="E104" s="197"/>
      <c r="F104" s="199"/>
      <c r="G104" s="197"/>
      <c r="H104" s="197"/>
      <c r="I104" s="202"/>
      <c r="J104" s="202"/>
      <c r="K104" s="155"/>
      <c r="L104" s="203"/>
      <c r="N104" s="270"/>
    </row>
    <row r="105" spans="1:14" ht="16.5" thickTop="1" thickBot="1">
      <c r="A105" s="349" t="s">
        <v>285</v>
      </c>
      <c r="B105" s="349"/>
      <c r="C105" s="349"/>
      <c r="D105" s="349"/>
      <c r="E105" s="349"/>
      <c r="F105" s="349"/>
      <c r="G105" s="204">
        <v>7324787.1147399284</v>
      </c>
      <c r="H105" s="204">
        <v>6960845.4304904118</v>
      </c>
      <c r="I105" s="204">
        <v>6973793.1000000034</v>
      </c>
      <c r="J105" s="204">
        <v>7727588.5221700612</v>
      </c>
      <c r="K105" s="205">
        <v>-386801.40743004333</v>
      </c>
      <c r="L105" s="206">
        <v>-5.0054607115833046E-2</v>
      </c>
      <c r="N105" s="270"/>
    </row>
    <row r="106" spans="1:14" ht="15.75" thickTop="1">
      <c r="A106" s="207"/>
      <c r="B106" s="208"/>
      <c r="C106" s="208"/>
      <c r="D106" s="209"/>
      <c r="E106" s="210"/>
      <c r="F106" s="211"/>
      <c r="G106" s="210"/>
      <c r="H106" s="210"/>
      <c r="I106" s="212"/>
      <c r="J106" s="212"/>
      <c r="K106" s="213"/>
      <c r="L106" s="214"/>
      <c r="N106" s="270"/>
    </row>
    <row r="107" spans="1:14">
      <c r="A107" s="147" t="s">
        <v>286</v>
      </c>
      <c r="B107" s="178" t="s">
        <v>287</v>
      </c>
      <c r="C107" s="179"/>
      <c r="D107" s="178"/>
      <c r="E107" s="196"/>
      <c r="F107" s="198"/>
      <c r="G107" s="241"/>
      <c r="H107" s="196"/>
      <c r="I107" s="233"/>
      <c r="J107" s="237"/>
      <c r="K107" s="155"/>
      <c r="L107" s="165"/>
      <c r="N107" s="270"/>
    </row>
    <row r="108" spans="1:14">
      <c r="A108" s="169"/>
      <c r="B108" s="148" t="s">
        <v>164</v>
      </c>
      <c r="C108" s="196" t="s">
        <v>288</v>
      </c>
      <c r="D108" s="179"/>
      <c r="E108" s="196"/>
      <c r="F108" s="198"/>
      <c r="G108" s="237">
        <v>6953189.21</v>
      </c>
      <c r="H108" s="194">
        <v>6335650.1704903841</v>
      </c>
      <c r="I108" s="233">
        <v>6721809.8399999999</v>
      </c>
      <c r="J108" s="237">
        <v>6705120.8600000003</v>
      </c>
      <c r="K108" s="151">
        <v>248068.34999999998</v>
      </c>
      <c r="L108" s="152">
        <v>3.6996849897199313E-2</v>
      </c>
      <c r="N108" s="270"/>
    </row>
    <row r="109" spans="1:14">
      <c r="A109" s="201"/>
      <c r="B109" s="188"/>
      <c r="C109" s="197"/>
      <c r="D109" s="154" t="s">
        <v>166</v>
      </c>
      <c r="E109" s="197" t="s">
        <v>289</v>
      </c>
      <c r="F109" s="199"/>
      <c r="G109" s="244">
        <v>6629093.9500000002</v>
      </c>
      <c r="H109" s="156">
        <v>6059622.8536385316</v>
      </c>
      <c r="I109" s="242">
        <v>6479379.3300000001</v>
      </c>
      <c r="J109" s="244">
        <v>6387910.4900000002</v>
      </c>
      <c r="K109" s="155">
        <v>241183.45999999996</v>
      </c>
      <c r="L109" s="152">
        <v>3.7756236625037611E-2</v>
      </c>
      <c r="N109" s="270"/>
    </row>
    <row r="110" spans="1:14">
      <c r="A110" s="201"/>
      <c r="B110" s="188"/>
      <c r="C110" s="197"/>
      <c r="D110" s="154" t="s">
        <v>168</v>
      </c>
      <c r="E110" s="197" t="s">
        <v>290</v>
      </c>
      <c r="F110" s="199"/>
      <c r="G110" s="244">
        <v>135775.26</v>
      </c>
      <c r="H110" s="156">
        <v>128355.73333333334</v>
      </c>
      <c r="I110" s="242">
        <v>93594.41</v>
      </c>
      <c r="J110" s="244">
        <v>133538.79</v>
      </c>
      <c r="K110" s="155">
        <v>2236.4700000000012</v>
      </c>
      <c r="L110" s="152">
        <v>1.6747718022606023E-2</v>
      </c>
      <c r="N110" s="270"/>
    </row>
    <row r="111" spans="1:14">
      <c r="A111" s="201"/>
      <c r="B111" s="188"/>
      <c r="C111" s="197"/>
      <c r="D111" s="154" t="s">
        <v>181</v>
      </c>
      <c r="E111" s="197" t="s">
        <v>291</v>
      </c>
      <c r="F111" s="199"/>
      <c r="G111" s="244">
        <v>188320</v>
      </c>
      <c r="H111" s="156">
        <v>147671.58351851901</v>
      </c>
      <c r="I111" s="242">
        <v>148836.1</v>
      </c>
      <c r="J111" s="244">
        <v>183671.58</v>
      </c>
      <c r="K111" s="155">
        <v>4648.4200000000128</v>
      </c>
      <c r="L111" s="152">
        <v>2.5308324782745448E-2</v>
      </c>
      <c r="N111" s="270"/>
    </row>
    <row r="112" spans="1:14">
      <c r="A112" s="201"/>
      <c r="B112" s="188"/>
      <c r="C112" s="197"/>
      <c r="D112" s="154" t="s">
        <v>187</v>
      </c>
      <c r="E112" s="197" t="s">
        <v>292</v>
      </c>
      <c r="F112" s="199"/>
      <c r="G112" s="245"/>
      <c r="H112" s="197"/>
      <c r="I112" s="232"/>
      <c r="J112" s="247"/>
      <c r="K112" s="155"/>
      <c r="L112" s="165"/>
      <c r="N112" s="270"/>
    </row>
    <row r="113" spans="1:14">
      <c r="A113" s="169"/>
      <c r="B113" s="148" t="s">
        <v>171</v>
      </c>
      <c r="C113" s="196" t="s">
        <v>293</v>
      </c>
      <c r="D113" s="179"/>
      <c r="E113" s="196"/>
      <c r="F113" s="198"/>
      <c r="G113" s="241"/>
      <c r="H113" s="196"/>
      <c r="I113" s="242">
        <v>148836.1</v>
      </c>
      <c r="J113" s="244"/>
      <c r="K113" s="155"/>
      <c r="L113" s="165"/>
      <c r="N113" s="270"/>
    </row>
    <row r="114" spans="1:14">
      <c r="A114" s="169"/>
      <c r="B114" s="148" t="s">
        <v>173</v>
      </c>
      <c r="C114" s="196" t="s">
        <v>294</v>
      </c>
      <c r="D114" s="179"/>
      <c r="E114" s="196"/>
      <c r="F114" s="198"/>
      <c r="G114" s="246"/>
      <c r="H114" s="196"/>
      <c r="I114" s="233"/>
      <c r="J114" s="248"/>
      <c r="K114" s="155"/>
      <c r="L114" s="165"/>
      <c r="N114" s="270"/>
    </row>
    <row r="115" spans="1:14">
      <c r="A115" s="255"/>
      <c r="B115" s="345" t="s">
        <v>295</v>
      </c>
      <c r="C115" s="345"/>
      <c r="D115" s="345"/>
      <c r="E115" s="345"/>
      <c r="F115" s="345"/>
      <c r="G115" s="258">
        <v>6953189.21</v>
      </c>
      <c r="H115" s="258">
        <v>6335650.1704903841</v>
      </c>
      <c r="I115" s="258">
        <v>6870645.9399999995</v>
      </c>
      <c r="J115" s="258">
        <v>6705120.8600000003</v>
      </c>
      <c r="K115" s="259">
        <v>248068.34999999998</v>
      </c>
      <c r="L115" s="260">
        <v>3.6996849897199313E-2</v>
      </c>
      <c r="N115" s="270"/>
    </row>
    <row r="116" spans="1:14">
      <c r="A116" s="201"/>
      <c r="B116" s="154"/>
      <c r="C116" s="197"/>
      <c r="D116" s="189"/>
      <c r="E116" s="197"/>
      <c r="F116" s="199"/>
      <c r="G116" s="197"/>
      <c r="H116" s="197"/>
      <c r="I116" s="202"/>
      <c r="J116" s="202"/>
      <c r="K116" s="155"/>
      <c r="L116" s="203"/>
      <c r="N116" s="270"/>
    </row>
    <row r="117" spans="1:14">
      <c r="A117" s="147" t="s">
        <v>296</v>
      </c>
      <c r="B117" s="178"/>
      <c r="C117" s="179"/>
      <c r="D117" s="178"/>
      <c r="E117" s="196"/>
      <c r="F117" s="198"/>
      <c r="G117" s="264">
        <v>371597.90473992843</v>
      </c>
      <c r="H117" s="264">
        <v>625195.26000002772</v>
      </c>
      <c r="I117" s="264">
        <v>103147.16000000387</v>
      </c>
      <c r="J117" s="264">
        <v>1022467.6621700609</v>
      </c>
      <c r="K117" s="155">
        <v>-650869.75743013248</v>
      </c>
      <c r="L117" s="152">
        <v>-0.6365675722679992</v>
      </c>
      <c r="N117" s="270"/>
    </row>
    <row r="118" spans="1:14">
      <c r="A118" s="215"/>
      <c r="B118" s="216"/>
      <c r="C118" s="217"/>
      <c r="D118" s="217"/>
      <c r="E118" s="218"/>
      <c r="F118" s="219"/>
      <c r="G118" s="218"/>
      <c r="H118" s="218"/>
      <c r="I118" s="220"/>
      <c r="J118" s="220"/>
      <c r="K118" s="221"/>
      <c r="L118" s="222"/>
      <c r="N118" s="270"/>
    </row>
    <row r="119" spans="1:14">
      <c r="A119" s="140"/>
      <c r="B119" s="140"/>
      <c r="C119" s="140"/>
      <c r="D119" s="140"/>
      <c r="E119" s="140"/>
      <c r="F119" s="223"/>
      <c r="G119" s="142"/>
      <c r="H119" s="140"/>
      <c r="I119" s="140"/>
      <c r="J119" s="140"/>
      <c r="K119" s="140"/>
      <c r="L119" s="140"/>
    </row>
    <row r="120" spans="1:14">
      <c r="G120" s="141"/>
      <c r="H120" s="141"/>
    </row>
  </sheetData>
  <mergeCells count="25">
    <mergeCell ref="E9:F9"/>
    <mergeCell ref="E8:F8"/>
    <mergeCell ref="B94:F94"/>
    <mergeCell ref="B103:F103"/>
    <mergeCell ref="A105:F105"/>
    <mergeCell ref="B115:F115"/>
    <mergeCell ref="E21:F21"/>
    <mergeCell ref="E16:F16"/>
    <mergeCell ref="E25:F25"/>
    <mergeCell ref="E26:F26"/>
    <mergeCell ref="B33:F33"/>
    <mergeCell ref="B82:F82"/>
    <mergeCell ref="A84:F84"/>
    <mergeCell ref="B89:F89"/>
    <mergeCell ref="B6:F6"/>
    <mergeCell ref="C7:F7"/>
    <mergeCell ref="A1:I2"/>
    <mergeCell ref="K1:L2"/>
    <mergeCell ref="A3:D3"/>
    <mergeCell ref="A4:F5"/>
    <mergeCell ref="G4:G5"/>
    <mergeCell ref="H4:H5"/>
    <mergeCell ref="I4:I5"/>
    <mergeCell ref="J4:J5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 attivo</vt:lpstr>
      <vt:lpstr>sp passivo</vt:lpstr>
      <vt:lpstr>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GUADAGNINO</cp:lastModifiedBy>
  <cp:lastPrinted>2021-01-28T12:47:54Z</cp:lastPrinted>
  <dcterms:created xsi:type="dcterms:W3CDTF">2021-01-22T08:47:32Z</dcterms:created>
  <dcterms:modified xsi:type="dcterms:W3CDTF">2021-05-31T10:32:38Z</dcterms:modified>
</cp:coreProperties>
</file>